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k\Desktop\Rywalizacja szkół\"/>
    </mc:Choice>
  </mc:AlternateContent>
  <bookViews>
    <workbookView xWindow="360" yWindow="120" windowWidth="14355" windowHeight="6405" activeTab="2"/>
  </bookViews>
  <sheets>
    <sheet name="SPch" sheetId="1" r:id="rId1"/>
    <sheet name="SPdz" sheetId="2" r:id="rId2"/>
    <sheet name="SP pkt razem" sheetId="4" r:id="rId3"/>
  </sheets>
  <definedNames>
    <definedName name="_xlnm._FilterDatabase" localSheetId="2" hidden="1">'SP pkt razem'!$B$7:$E$37</definedName>
  </definedNames>
  <calcPr calcId="152511"/>
</workbook>
</file>

<file path=xl/calcChain.xml><?xml version="1.0" encoding="utf-8"?>
<calcChain xmlns="http://schemas.openxmlformats.org/spreadsheetml/2006/main">
  <c r="E35" i="4" l="1"/>
  <c r="E25" i="4"/>
  <c r="E32" i="4"/>
  <c r="E34" i="4"/>
  <c r="E37" i="4"/>
  <c r="E24" i="4"/>
  <c r="E12" i="4"/>
  <c r="E36" i="4"/>
  <c r="E29" i="4"/>
  <c r="E18" i="4"/>
  <c r="E27" i="4"/>
  <c r="E33" i="4"/>
  <c r="E28" i="4"/>
  <c r="E19" i="4"/>
  <c r="E20" i="4"/>
  <c r="E26" i="4"/>
  <c r="E30" i="4"/>
  <c r="E22" i="4"/>
  <c r="E31" i="4"/>
  <c r="E13" i="4"/>
  <c r="E16" i="4"/>
  <c r="E17" i="4"/>
  <c r="E21" i="4"/>
  <c r="E10" i="4"/>
  <c r="E23" i="4"/>
  <c r="E9" i="4"/>
  <c r="E14" i="4"/>
  <c r="E8" i="4"/>
  <c r="E11" i="4"/>
  <c r="E15" i="4"/>
  <c r="AB33" i="1" l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A33" i="2" l="1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C15" i="2" l="1"/>
</calcChain>
</file>

<file path=xl/sharedStrings.xml><?xml version="1.0" encoding="utf-8"?>
<sst xmlns="http://schemas.openxmlformats.org/spreadsheetml/2006/main" count="211" uniqueCount="84">
  <si>
    <t>Szkoła</t>
  </si>
  <si>
    <t>SP 2 Z-ne</t>
  </si>
  <si>
    <t>SP 1 Z-ne</t>
  </si>
  <si>
    <t>SP 3 Z-ne</t>
  </si>
  <si>
    <t>SP 4 Z-ne</t>
  </si>
  <si>
    <t>SP 5 Z-ne</t>
  </si>
  <si>
    <t>SP 7 Z-ne</t>
  </si>
  <si>
    <t>SP 9 Z-ne</t>
  </si>
  <si>
    <t>KSP</t>
  </si>
  <si>
    <t>POSA</t>
  </si>
  <si>
    <t>SP Kościelisko</t>
  </si>
  <si>
    <t>SP Dzianisz</t>
  </si>
  <si>
    <t>SP Witów</t>
  </si>
  <si>
    <t>SP Murzasichle</t>
  </si>
  <si>
    <t>SP Nowe Bystre</t>
  </si>
  <si>
    <t>SP Poronin</t>
  </si>
  <si>
    <t>SP Stasikówka</t>
  </si>
  <si>
    <t>SP Małe Ciche</t>
  </si>
  <si>
    <t>SP 1 Biały Dunajec</t>
  </si>
  <si>
    <t>SP 2 Biały Dunajec</t>
  </si>
  <si>
    <t>SP Gliczarów Dolny</t>
  </si>
  <si>
    <t>SP Gliczarów Górny</t>
  </si>
  <si>
    <t>SP Białka Tatrzańska</t>
  </si>
  <si>
    <t>SP Bukowina Tatrzańska</t>
  </si>
  <si>
    <t>SP Leśnica</t>
  </si>
  <si>
    <t>SP Sierockie</t>
  </si>
  <si>
    <t>Indywidualne Biegi Przełajowe</t>
  </si>
  <si>
    <t>Mini piłka ręczna</t>
  </si>
  <si>
    <t>Mini piłka nożna</t>
  </si>
  <si>
    <t>XXI Szkolna Letnia Liga Przełajowa</t>
  </si>
  <si>
    <t>XXXIX Zimowa Liga Łyżwiarska</t>
  </si>
  <si>
    <t>XXXIX Zimowa Liga Biegów Narciarskich</t>
  </si>
  <si>
    <t>Sztafety narciarstwa biegowego</t>
  </si>
  <si>
    <t>Razem</t>
  </si>
  <si>
    <t>SP Ząb</t>
  </si>
  <si>
    <t>Rowery MTB wojewódzkie Myślenice 24.09.2015 dziewczęta</t>
  </si>
  <si>
    <t>Rowery MTB wojewódzkie Myślenice 24.09.2015 chłopcy</t>
  </si>
  <si>
    <t>SP 10 ZSMS</t>
  </si>
  <si>
    <t>Indywidualne Biegi Przełajowe 30.09</t>
  </si>
  <si>
    <t>Małopolskie Indywidualne Biegi Przełajowe 7.10</t>
  </si>
  <si>
    <t>Sztafetowy Bieg Niepodległości 10.11.2015</t>
  </si>
  <si>
    <t>Pływanie 18.11.2015</t>
  </si>
  <si>
    <t>Tenis stołowy 30.11.2015</t>
  </si>
  <si>
    <t>Mini koszykówka 7.12.2015</t>
  </si>
  <si>
    <t>SP Suche</t>
  </si>
  <si>
    <t>Mini koszykówka 11.12.2015</t>
  </si>
  <si>
    <t>SP Groń</t>
  </si>
  <si>
    <t>Tenis stołowy startowały 2 drużyny</t>
  </si>
  <si>
    <t>Sztafety łyżwiarskie 04.02.2016</t>
  </si>
  <si>
    <t>SP Brzegi</t>
  </si>
  <si>
    <t>x</t>
  </si>
  <si>
    <t>Mistrzostwa powiatu w narciarstwie biegowym 18.03.2016</t>
  </si>
  <si>
    <t>Sztafetowe biegi przełajowe 15.04.2016</t>
  </si>
  <si>
    <t>Rejonowe Igrzyska w MiniKoszykówce dziewcząt 18.03.2016</t>
  </si>
  <si>
    <t>Małopolskie Igrzyska w pływaniu indywidualnym 14.04.2016</t>
  </si>
  <si>
    <t>Małopolskie Igrzyska w badmintonie 17.03.2016</t>
  </si>
  <si>
    <t>Małopolskie Igrzyska w snowboardzie indywidualnie 14.03.2016</t>
  </si>
  <si>
    <t>Małopolskie Igrzyska w biegach narciarskich sztafety 07.03.2016</t>
  </si>
  <si>
    <t>Małopolskie Igrzyska w biegach narciarskich indywidualnie 05-06.03.2016</t>
  </si>
  <si>
    <t>Małopolskie Igrzyska w narciarstwie alpejskim indywidualnie 17.03.2016</t>
  </si>
  <si>
    <t>Małopolskie Igrzyska w sztafetowych biegach przełajowych 22.04.2016</t>
  </si>
  <si>
    <t>Dwa ognie 04.05.2016</t>
  </si>
  <si>
    <t>Rejonowe Igrzyska w Piłce Ręcznej 27.04.2016</t>
  </si>
  <si>
    <t>Czwórbój lekkoatletyczny 10.05.2016</t>
  </si>
  <si>
    <t>Małopolskie Igrzyska w piłce ręcznej 24.05.2016</t>
  </si>
  <si>
    <t>Rowery MTB</t>
  </si>
  <si>
    <t xml:space="preserve">Rywalizacja Szkół Podstawowych Powiatu Tatrzańskiego </t>
  </si>
  <si>
    <t>Pkt dziewczęta</t>
  </si>
  <si>
    <t>Pkt chłopcy</t>
  </si>
  <si>
    <t>M</t>
  </si>
  <si>
    <t>Rok szkolny 2015/2016</t>
  </si>
  <si>
    <t>Pkt razem</t>
  </si>
  <si>
    <t>SP 3 Zakopane</t>
  </si>
  <si>
    <t>SP 5 Zakopane</t>
  </si>
  <si>
    <t>SP 9 Zakopane</t>
  </si>
  <si>
    <t>SP 2 Zakopane</t>
  </si>
  <si>
    <t>SP 4 Zakopane</t>
  </si>
  <si>
    <t>SP 1 Zakopane</t>
  </si>
  <si>
    <t>SP 7 Zakopane</t>
  </si>
  <si>
    <t>SP 10 ZSMS Zakopane</t>
  </si>
  <si>
    <t>POSA Zakopane</t>
  </si>
  <si>
    <t>KSP Zakopane</t>
  </si>
  <si>
    <t>Rywalizacja Szkół Podstawowych Powiatu Tatrzańskiego - Chłopcy</t>
  </si>
  <si>
    <t>Rywalizacja Szkół Podstawowych Powiatu Tatrzańskiego - Dziewczęta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</si>
</sst>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1</xdr:row>
      <xdr:rowOff>111763</xdr:rowOff>
    </xdr:from>
    <xdr:to>
      <xdr:col>5</xdr:col>
      <xdr:colOff>590550</xdr:colOff>
      <xdr:row>5</xdr:row>
      <xdr:rowOff>4572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407038"/>
          <a:ext cx="1438275" cy="797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opLeftCell="A22" workbookViewId="0">
      <selection activeCell="AD6" sqref="AD6"/>
    </sheetView>
  </sheetViews>
  <sheetFormatPr defaultRowHeight="15" x14ac:dyDescent="0.25"/>
  <cols>
    <col min="1" max="1" width="22.140625" customWidth="1"/>
    <col min="2" max="25" width="4.42578125" customWidth="1"/>
    <col min="26" max="27" width="4.42578125" style="4" customWidth="1"/>
    <col min="28" max="28" width="8.42578125" customWidth="1"/>
  </cols>
  <sheetData>
    <row r="1" spans="1:28" ht="18.75" x14ac:dyDescent="0.3">
      <c r="A1" s="44" t="s">
        <v>82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3" spans="1:28" s="25" customFormat="1" ht="17.100000000000001" customHeight="1" x14ac:dyDescent="0.25">
      <c r="A3" s="15" t="s">
        <v>0</v>
      </c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2">
        <v>6</v>
      </c>
      <c r="H3" s="22">
        <v>7</v>
      </c>
      <c r="I3" s="22">
        <v>8</v>
      </c>
      <c r="J3" s="22">
        <v>9</v>
      </c>
      <c r="K3" s="22">
        <v>10</v>
      </c>
      <c r="L3" s="22">
        <v>11</v>
      </c>
      <c r="M3" s="22">
        <v>12</v>
      </c>
      <c r="N3" s="22">
        <v>13</v>
      </c>
      <c r="O3" s="22">
        <v>14</v>
      </c>
      <c r="P3" s="22">
        <v>15</v>
      </c>
      <c r="Q3" s="22">
        <v>16</v>
      </c>
      <c r="R3" s="22">
        <v>17</v>
      </c>
      <c r="S3" s="22">
        <v>18</v>
      </c>
      <c r="T3" s="22">
        <v>19</v>
      </c>
      <c r="U3" s="23">
        <v>20</v>
      </c>
      <c r="V3" s="23">
        <v>21</v>
      </c>
      <c r="W3" s="23">
        <v>22</v>
      </c>
      <c r="X3" s="23">
        <v>23</v>
      </c>
      <c r="Y3" s="23">
        <v>24</v>
      </c>
      <c r="Z3" s="15">
        <v>25</v>
      </c>
      <c r="AA3" s="15">
        <v>26</v>
      </c>
      <c r="AB3" s="24" t="s">
        <v>33</v>
      </c>
    </row>
    <row r="4" spans="1:28" s="25" customFormat="1" ht="17.100000000000001" customHeight="1" x14ac:dyDescent="0.2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Z4" s="18"/>
      <c r="AA4" s="18"/>
      <c r="AB4" s="27"/>
    </row>
    <row r="5" spans="1:28" s="25" customFormat="1" ht="17.100000000000001" customHeight="1" x14ac:dyDescent="0.25">
      <c r="A5" s="28" t="s">
        <v>2</v>
      </c>
      <c r="B5" s="29">
        <v>13</v>
      </c>
      <c r="C5" s="29"/>
      <c r="D5" s="29">
        <v>1</v>
      </c>
      <c r="E5" s="29"/>
      <c r="F5" s="29">
        <v>3</v>
      </c>
      <c r="G5" s="29">
        <v>13</v>
      </c>
      <c r="H5" s="29"/>
      <c r="I5" s="29">
        <v>3.5</v>
      </c>
      <c r="J5" s="29">
        <v>10</v>
      </c>
      <c r="K5" s="29">
        <v>16</v>
      </c>
      <c r="L5" s="29"/>
      <c r="M5" s="29"/>
      <c r="N5" s="29" t="s">
        <v>50</v>
      </c>
      <c r="O5" s="29"/>
      <c r="P5" s="29"/>
      <c r="Q5" s="29"/>
      <c r="R5" s="29"/>
      <c r="S5" s="29"/>
      <c r="T5" s="29">
        <v>1</v>
      </c>
      <c r="U5" s="30">
        <v>5</v>
      </c>
      <c r="V5" s="30"/>
      <c r="W5" s="30">
        <v>20</v>
      </c>
      <c r="X5" s="30">
        <v>6.5</v>
      </c>
      <c r="Y5" s="30">
        <v>4</v>
      </c>
      <c r="Z5" s="12"/>
      <c r="AA5" s="31">
        <v>13</v>
      </c>
      <c r="AB5" s="36">
        <f>SUM(B5:AA5)</f>
        <v>109</v>
      </c>
    </row>
    <row r="6" spans="1:28" s="25" customFormat="1" ht="17.100000000000001" customHeight="1" x14ac:dyDescent="0.25">
      <c r="A6" s="28" t="s">
        <v>1</v>
      </c>
      <c r="B6" s="29">
        <v>10</v>
      </c>
      <c r="C6" s="29"/>
      <c r="D6" s="29">
        <v>1</v>
      </c>
      <c r="E6" s="29"/>
      <c r="F6" s="29">
        <v>10</v>
      </c>
      <c r="G6" s="29">
        <v>4</v>
      </c>
      <c r="H6" s="29">
        <v>16</v>
      </c>
      <c r="I6" s="29">
        <v>1</v>
      </c>
      <c r="J6" s="29"/>
      <c r="K6" s="29">
        <v>10</v>
      </c>
      <c r="L6" s="29">
        <v>7</v>
      </c>
      <c r="M6" s="29">
        <v>5</v>
      </c>
      <c r="N6" s="29" t="s">
        <v>50</v>
      </c>
      <c r="O6" s="29"/>
      <c r="P6" s="29"/>
      <c r="Q6" s="29"/>
      <c r="R6" s="29"/>
      <c r="S6" s="29"/>
      <c r="T6" s="29"/>
      <c r="U6" s="30">
        <v>6</v>
      </c>
      <c r="V6" s="30"/>
      <c r="W6" s="30">
        <v>4.5</v>
      </c>
      <c r="X6" s="30">
        <v>1</v>
      </c>
      <c r="Y6" s="30">
        <v>6</v>
      </c>
      <c r="Z6" s="12">
        <v>2</v>
      </c>
      <c r="AA6" s="31">
        <v>3</v>
      </c>
      <c r="AB6" s="36">
        <f t="shared" ref="AB6:AB33" si="0">SUM(B6:AA6)</f>
        <v>86.5</v>
      </c>
    </row>
    <row r="7" spans="1:28" s="25" customFormat="1" ht="17.100000000000001" customHeight="1" x14ac:dyDescent="0.25">
      <c r="A7" s="28" t="s">
        <v>3</v>
      </c>
      <c r="B7" s="29">
        <v>16</v>
      </c>
      <c r="C7" s="29"/>
      <c r="D7" s="32">
        <v>14.5</v>
      </c>
      <c r="E7" s="29"/>
      <c r="F7" s="29">
        <v>13</v>
      </c>
      <c r="G7" s="29">
        <v>20</v>
      </c>
      <c r="H7" s="29"/>
      <c r="I7" s="29">
        <v>16</v>
      </c>
      <c r="J7" s="29">
        <v>20</v>
      </c>
      <c r="K7" s="29">
        <v>20</v>
      </c>
      <c r="L7" s="29">
        <v>1</v>
      </c>
      <c r="M7" s="29">
        <v>3</v>
      </c>
      <c r="N7" s="29" t="s">
        <v>50</v>
      </c>
      <c r="O7" s="29"/>
      <c r="P7" s="29"/>
      <c r="Q7" s="29"/>
      <c r="R7" s="29">
        <v>8</v>
      </c>
      <c r="S7" s="29"/>
      <c r="T7" s="29"/>
      <c r="U7" s="30">
        <v>20</v>
      </c>
      <c r="V7" s="30">
        <v>2</v>
      </c>
      <c r="W7" s="33">
        <v>11.5</v>
      </c>
      <c r="X7" s="30">
        <v>4</v>
      </c>
      <c r="Y7" s="30">
        <v>10</v>
      </c>
      <c r="Z7" s="12">
        <v>20</v>
      </c>
      <c r="AA7" s="31">
        <v>4</v>
      </c>
      <c r="AB7" s="36">
        <f t="shared" si="0"/>
        <v>203</v>
      </c>
    </row>
    <row r="8" spans="1:28" s="25" customFormat="1" ht="17.100000000000001" customHeight="1" x14ac:dyDescent="0.25">
      <c r="A8" s="28" t="s">
        <v>4</v>
      </c>
      <c r="B8" s="29">
        <v>5</v>
      </c>
      <c r="C8" s="29"/>
      <c r="D8" s="32">
        <v>14.5</v>
      </c>
      <c r="E8" s="29"/>
      <c r="F8" s="29">
        <v>4</v>
      </c>
      <c r="G8" s="29"/>
      <c r="H8" s="29">
        <v>10</v>
      </c>
      <c r="I8" s="29">
        <v>1</v>
      </c>
      <c r="J8" s="29">
        <v>5</v>
      </c>
      <c r="K8" s="29">
        <v>6</v>
      </c>
      <c r="L8" s="29">
        <v>5</v>
      </c>
      <c r="M8" s="29">
        <v>10</v>
      </c>
      <c r="N8" s="29" t="s">
        <v>50</v>
      </c>
      <c r="O8" s="29"/>
      <c r="P8" s="29"/>
      <c r="Q8" s="29"/>
      <c r="R8" s="29"/>
      <c r="S8" s="29"/>
      <c r="T8" s="29"/>
      <c r="U8" s="30">
        <v>16</v>
      </c>
      <c r="V8" s="30"/>
      <c r="W8" s="30">
        <v>6.5</v>
      </c>
      <c r="X8" s="30">
        <v>4</v>
      </c>
      <c r="Y8" s="30">
        <v>16</v>
      </c>
      <c r="Z8" s="12">
        <v>13</v>
      </c>
      <c r="AA8" s="31">
        <v>7</v>
      </c>
      <c r="AB8" s="36">
        <f t="shared" si="0"/>
        <v>123</v>
      </c>
    </row>
    <row r="9" spans="1:28" s="25" customFormat="1" ht="17.100000000000001" customHeight="1" x14ac:dyDescent="0.25">
      <c r="A9" s="28" t="s">
        <v>5</v>
      </c>
      <c r="B9" s="29">
        <v>4</v>
      </c>
      <c r="C9" s="29"/>
      <c r="D9" s="29">
        <v>5</v>
      </c>
      <c r="E9" s="29"/>
      <c r="F9" s="29">
        <v>5</v>
      </c>
      <c r="G9" s="29">
        <v>16</v>
      </c>
      <c r="H9" s="29"/>
      <c r="I9" s="29">
        <v>1</v>
      </c>
      <c r="J9" s="29">
        <v>7</v>
      </c>
      <c r="K9" s="29">
        <v>5</v>
      </c>
      <c r="L9" s="29">
        <v>3</v>
      </c>
      <c r="M9" s="29"/>
      <c r="N9" s="29" t="s">
        <v>50</v>
      </c>
      <c r="O9" s="29"/>
      <c r="P9" s="29"/>
      <c r="Q9" s="29">
        <v>13</v>
      </c>
      <c r="R9" s="29"/>
      <c r="S9" s="29"/>
      <c r="T9" s="29"/>
      <c r="U9" s="30">
        <v>10</v>
      </c>
      <c r="V9" s="30"/>
      <c r="W9" s="30">
        <v>4.5</v>
      </c>
      <c r="X9" s="30">
        <v>1</v>
      </c>
      <c r="Y9" s="30">
        <v>5</v>
      </c>
      <c r="Z9" s="12">
        <v>7</v>
      </c>
      <c r="AA9" s="31">
        <v>5</v>
      </c>
      <c r="AB9" s="36">
        <f t="shared" si="0"/>
        <v>91.5</v>
      </c>
    </row>
    <row r="10" spans="1:28" s="25" customFormat="1" ht="17.100000000000001" customHeight="1" x14ac:dyDescent="0.25">
      <c r="A10" s="28" t="s">
        <v>6</v>
      </c>
      <c r="B10" s="29">
        <v>2</v>
      </c>
      <c r="C10" s="29"/>
      <c r="D10" s="29">
        <v>1</v>
      </c>
      <c r="E10" s="29"/>
      <c r="F10" s="29">
        <v>1</v>
      </c>
      <c r="G10" s="29">
        <v>1</v>
      </c>
      <c r="H10" s="29"/>
      <c r="I10" s="29">
        <v>1</v>
      </c>
      <c r="J10" s="29"/>
      <c r="K10" s="29">
        <v>2</v>
      </c>
      <c r="L10" s="29"/>
      <c r="M10" s="29"/>
      <c r="N10" s="29" t="s">
        <v>50</v>
      </c>
      <c r="O10" s="29"/>
      <c r="P10" s="29"/>
      <c r="Q10" s="29"/>
      <c r="R10" s="29"/>
      <c r="S10" s="29"/>
      <c r="T10" s="29"/>
      <c r="U10" s="30"/>
      <c r="V10" s="30"/>
      <c r="W10" s="33">
        <v>11.5</v>
      </c>
      <c r="X10" s="30"/>
      <c r="Y10" s="30"/>
      <c r="Z10" s="12">
        <v>1</v>
      </c>
      <c r="AA10" s="31"/>
      <c r="AB10" s="36">
        <f t="shared" si="0"/>
        <v>20.5</v>
      </c>
    </row>
    <row r="11" spans="1:28" s="25" customFormat="1" ht="17.100000000000001" customHeight="1" x14ac:dyDescent="0.25">
      <c r="A11" s="28" t="s">
        <v>7</v>
      </c>
      <c r="B11" s="29">
        <v>20</v>
      </c>
      <c r="C11" s="29"/>
      <c r="D11" s="29">
        <v>4</v>
      </c>
      <c r="E11" s="29"/>
      <c r="F11" s="29">
        <v>16</v>
      </c>
      <c r="G11" s="29">
        <v>1</v>
      </c>
      <c r="H11" s="29">
        <v>20</v>
      </c>
      <c r="I11" s="29">
        <v>3.5</v>
      </c>
      <c r="J11" s="29">
        <v>4</v>
      </c>
      <c r="K11" s="29">
        <v>4</v>
      </c>
      <c r="L11" s="29"/>
      <c r="M11" s="29"/>
      <c r="N11" s="29" t="s">
        <v>50</v>
      </c>
      <c r="O11" s="29"/>
      <c r="P11" s="29"/>
      <c r="Q11" s="29">
        <v>23</v>
      </c>
      <c r="R11" s="29"/>
      <c r="S11" s="29"/>
      <c r="T11" s="29"/>
      <c r="U11" s="30">
        <v>13</v>
      </c>
      <c r="V11" s="30"/>
      <c r="W11" s="30">
        <v>16</v>
      </c>
      <c r="X11" s="30">
        <v>1</v>
      </c>
      <c r="Y11" s="30">
        <v>7</v>
      </c>
      <c r="Z11" s="12">
        <v>6</v>
      </c>
      <c r="AA11" s="31">
        <v>2</v>
      </c>
      <c r="AB11" s="36">
        <f t="shared" si="0"/>
        <v>140.5</v>
      </c>
    </row>
    <row r="12" spans="1:28" s="25" customFormat="1" ht="17.100000000000001" customHeight="1" x14ac:dyDescent="0.25">
      <c r="A12" s="28" t="s">
        <v>8</v>
      </c>
      <c r="B12" s="29">
        <v>3</v>
      </c>
      <c r="C12" s="29"/>
      <c r="D12" s="29"/>
      <c r="E12" s="29"/>
      <c r="F12" s="29">
        <v>1</v>
      </c>
      <c r="G12" s="29">
        <v>5</v>
      </c>
      <c r="H12" s="29"/>
      <c r="I12" s="29"/>
      <c r="J12" s="29">
        <v>6</v>
      </c>
      <c r="K12" s="29">
        <v>7</v>
      </c>
      <c r="L12" s="29"/>
      <c r="M12" s="29"/>
      <c r="N12" s="29" t="s">
        <v>50</v>
      </c>
      <c r="O12" s="29"/>
      <c r="P12" s="29"/>
      <c r="Q12" s="29"/>
      <c r="R12" s="29"/>
      <c r="S12" s="29"/>
      <c r="T12" s="29"/>
      <c r="U12" s="30"/>
      <c r="V12" s="30"/>
      <c r="W12" s="30">
        <v>6.5</v>
      </c>
      <c r="X12" s="30"/>
      <c r="Y12" s="30">
        <v>2</v>
      </c>
      <c r="Z12" s="12">
        <v>3</v>
      </c>
      <c r="AA12" s="31"/>
      <c r="AB12" s="36">
        <f t="shared" si="0"/>
        <v>33.5</v>
      </c>
    </row>
    <row r="13" spans="1:28" s="25" customFormat="1" ht="17.100000000000001" customHeight="1" x14ac:dyDescent="0.25">
      <c r="A13" s="28" t="s">
        <v>9</v>
      </c>
      <c r="B13" s="29">
        <v>6</v>
      </c>
      <c r="C13" s="29">
        <v>11</v>
      </c>
      <c r="D13" s="29">
        <v>6</v>
      </c>
      <c r="E13" s="29"/>
      <c r="F13" s="29">
        <v>2</v>
      </c>
      <c r="G13" s="29">
        <v>7</v>
      </c>
      <c r="H13" s="29"/>
      <c r="I13" s="29">
        <v>10</v>
      </c>
      <c r="J13" s="29">
        <v>13</v>
      </c>
      <c r="K13" s="34">
        <v>13</v>
      </c>
      <c r="L13" s="29"/>
      <c r="M13" s="29"/>
      <c r="N13" s="29" t="s">
        <v>50</v>
      </c>
      <c r="O13" s="29"/>
      <c r="P13" s="29"/>
      <c r="Q13" s="29"/>
      <c r="R13" s="29"/>
      <c r="S13" s="29">
        <v>5</v>
      </c>
      <c r="T13" s="29"/>
      <c r="U13" s="30"/>
      <c r="V13" s="30"/>
      <c r="W13" s="30"/>
      <c r="X13" s="30">
        <v>20</v>
      </c>
      <c r="Y13" s="30"/>
      <c r="Z13" s="12"/>
      <c r="AA13" s="31">
        <v>6</v>
      </c>
      <c r="AB13" s="36">
        <f t="shared" si="0"/>
        <v>99</v>
      </c>
    </row>
    <row r="14" spans="1:28" s="25" customFormat="1" ht="17.100000000000001" customHeight="1" x14ac:dyDescent="0.25">
      <c r="A14" s="28" t="s">
        <v>37</v>
      </c>
      <c r="B14" s="29"/>
      <c r="C14" s="29"/>
      <c r="D14" s="29">
        <v>10</v>
      </c>
      <c r="E14" s="29">
        <v>13</v>
      </c>
      <c r="F14" s="29">
        <v>6</v>
      </c>
      <c r="G14" s="29">
        <v>10</v>
      </c>
      <c r="H14" s="29"/>
      <c r="I14" s="29"/>
      <c r="J14" s="29"/>
      <c r="K14" s="29">
        <v>3</v>
      </c>
      <c r="L14" s="29">
        <v>13</v>
      </c>
      <c r="M14" s="29">
        <v>16</v>
      </c>
      <c r="N14" s="29" t="s">
        <v>50</v>
      </c>
      <c r="O14" s="29">
        <v>10</v>
      </c>
      <c r="P14" s="29">
        <v>2</v>
      </c>
      <c r="Q14" s="29"/>
      <c r="R14" s="29"/>
      <c r="S14" s="29"/>
      <c r="T14" s="29"/>
      <c r="U14" s="30"/>
      <c r="V14" s="30"/>
      <c r="W14" s="30"/>
      <c r="X14" s="30"/>
      <c r="Y14" s="30"/>
      <c r="Z14" s="12">
        <v>16</v>
      </c>
      <c r="AA14" s="31"/>
      <c r="AB14" s="36">
        <f t="shared" si="0"/>
        <v>99</v>
      </c>
    </row>
    <row r="15" spans="1:28" s="25" customFormat="1" ht="17.100000000000001" customHeight="1" x14ac:dyDescent="0.25">
      <c r="A15" s="28" t="s">
        <v>10</v>
      </c>
      <c r="B15" s="29"/>
      <c r="C15" s="29"/>
      <c r="D15" s="29">
        <v>1</v>
      </c>
      <c r="E15" s="29"/>
      <c r="F15" s="29">
        <v>20</v>
      </c>
      <c r="G15" s="29">
        <v>2.5</v>
      </c>
      <c r="H15" s="29"/>
      <c r="I15" s="29"/>
      <c r="J15" s="29"/>
      <c r="K15" s="29">
        <v>1</v>
      </c>
      <c r="L15" s="29">
        <v>20</v>
      </c>
      <c r="M15" s="29">
        <v>20</v>
      </c>
      <c r="N15" s="29" t="s">
        <v>50</v>
      </c>
      <c r="O15" s="29">
        <v>11</v>
      </c>
      <c r="P15" s="29"/>
      <c r="Q15" s="29"/>
      <c r="R15" s="29"/>
      <c r="S15" s="29"/>
      <c r="T15" s="29"/>
      <c r="U15" s="30"/>
      <c r="V15" s="30"/>
      <c r="W15" s="30"/>
      <c r="X15" s="30"/>
      <c r="Y15" s="30"/>
      <c r="Z15" s="12">
        <v>4</v>
      </c>
      <c r="AA15" s="31"/>
      <c r="AB15" s="36">
        <f t="shared" si="0"/>
        <v>79.5</v>
      </c>
    </row>
    <row r="16" spans="1:28" s="25" customFormat="1" ht="17.100000000000001" customHeight="1" x14ac:dyDescent="0.25">
      <c r="A16" s="28" t="s">
        <v>11</v>
      </c>
      <c r="B16" s="29"/>
      <c r="C16" s="29"/>
      <c r="D16" s="29">
        <v>1</v>
      </c>
      <c r="E16" s="29"/>
      <c r="F16" s="29"/>
      <c r="G16" s="29"/>
      <c r="H16" s="29"/>
      <c r="I16" s="29"/>
      <c r="J16" s="29"/>
      <c r="K16" s="29"/>
      <c r="L16" s="29">
        <v>1</v>
      </c>
      <c r="M16" s="29"/>
      <c r="N16" s="29" t="s">
        <v>50</v>
      </c>
      <c r="O16" s="29"/>
      <c r="P16" s="29"/>
      <c r="Q16" s="29"/>
      <c r="R16" s="29"/>
      <c r="S16" s="29"/>
      <c r="T16" s="29"/>
      <c r="U16" s="30"/>
      <c r="V16" s="30"/>
      <c r="W16" s="30"/>
      <c r="X16" s="30"/>
      <c r="Y16" s="30"/>
      <c r="Z16" s="12">
        <v>1</v>
      </c>
      <c r="AA16" s="31"/>
      <c r="AB16" s="36">
        <f t="shared" si="0"/>
        <v>3</v>
      </c>
    </row>
    <row r="17" spans="1:28" s="25" customFormat="1" ht="17.100000000000001" customHeight="1" x14ac:dyDescent="0.25">
      <c r="A17" s="28" t="s">
        <v>12</v>
      </c>
      <c r="B17" s="29"/>
      <c r="C17" s="29"/>
      <c r="D17" s="29">
        <v>7</v>
      </c>
      <c r="E17" s="29">
        <v>7</v>
      </c>
      <c r="F17" s="29"/>
      <c r="G17" s="29"/>
      <c r="H17" s="29">
        <v>13</v>
      </c>
      <c r="I17" s="29"/>
      <c r="J17" s="29"/>
      <c r="K17" s="29"/>
      <c r="L17" s="29">
        <v>4</v>
      </c>
      <c r="M17" s="29"/>
      <c r="N17" s="29" t="s">
        <v>50</v>
      </c>
      <c r="O17" s="29">
        <v>2</v>
      </c>
      <c r="P17" s="29"/>
      <c r="Q17" s="29"/>
      <c r="R17" s="29"/>
      <c r="S17" s="29"/>
      <c r="T17" s="29"/>
      <c r="U17" s="30"/>
      <c r="V17" s="30"/>
      <c r="W17" s="30"/>
      <c r="X17" s="30">
        <v>13</v>
      </c>
      <c r="Y17" s="30">
        <v>20</v>
      </c>
      <c r="Z17" s="12">
        <v>5</v>
      </c>
      <c r="AA17" s="31"/>
      <c r="AB17" s="36">
        <f t="shared" si="0"/>
        <v>71</v>
      </c>
    </row>
    <row r="18" spans="1:28" s="25" customFormat="1" ht="17.100000000000001" customHeight="1" x14ac:dyDescent="0.25">
      <c r="A18" s="28" t="s">
        <v>17</v>
      </c>
      <c r="B18" s="29"/>
      <c r="C18" s="29"/>
      <c r="D18" s="29"/>
      <c r="E18" s="29"/>
      <c r="F18" s="29"/>
      <c r="G18" s="29"/>
      <c r="H18" s="29"/>
      <c r="I18" s="29">
        <v>6</v>
      </c>
      <c r="J18" s="29"/>
      <c r="K18" s="29"/>
      <c r="L18" s="29"/>
      <c r="M18" s="29"/>
      <c r="N18" s="29" t="s">
        <v>50</v>
      </c>
      <c r="O18" s="29"/>
      <c r="P18" s="29"/>
      <c r="Q18" s="29"/>
      <c r="R18" s="29"/>
      <c r="S18" s="29"/>
      <c r="T18" s="29"/>
      <c r="U18" s="30"/>
      <c r="V18" s="30"/>
      <c r="W18" s="30"/>
      <c r="X18" s="30">
        <v>4</v>
      </c>
      <c r="Y18" s="30"/>
      <c r="Z18" s="12"/>
      <c r="AA18" s="31"/>
      <c r="AB18" s="36">
        <f t="shared" si="0"/>
        <v>10</v>
      </c>
    </row>
    <row r="19" spans="1:28" s="25" customFormat="1" ht="17.100000000000001" customHeight="1" x14ac:dyDescent="0.25">
      <c r="A19" s="28" t="s">
        <v>13</v>
      </c>
      <c r="B19" s="29"/>
      <c r="C19" s="29"/>
      <c r="D19" s="29"/>
      <c r="E19" s="29"/>
      <c r="F19" s="29"/>
      <c r="G19" s="29">
        <v>6</v>
      </c>
      <c r="H19" s="29"/>
      <c r="I19" s="29">
        <v>1</v>
      </c>
      <c r="J19" s="29"/>
      <c r="K19" s="29"/>
      <c r="L19" s="29">
        <v>10</v>
      </c>
      <c r="M19" s="29">
        <v>5</v>
      </c>
      <c r="N19" s="29" t="s">
        <v>50</v>
      </c>
      <c r="O19" s="29"/>
      <c r="P19" s="29"/>
      <c r="Q19" s="29"/>
      <c r="R19" s="29"/>
      <c r="S19" s="29"/>
      <c r="T19" s="29"/>
      <c r="U19" s="30"/>
      <c r="V19" s="30"/>
      <c r="W19" s="30"/>
      <c r="X19" s="30">
        <v>1</v>
      </c>
      <c r="Y19" s="30">
        <v>3</v>
      </c>
      <c r="Z19" s="12"/>
      <c r="AA19" s="31"/>
      <c r="AB19" s="36">
        <f t="shared" si="0"/>
        <v>26</v>
      </c>
    </row>
    <row r="20" spans="1:28" s="25" customFormat="1" ht="17.100000000000001" customHeight="1" x14ac:dyDescent="0.25">
      <c r="A20" s="28" t="s">
        <v>14</v>
      </c>
      <c r="B20" s="29"/>
      <c r="C20" s="29"/>
      <c r="D20" s="29">
        <v>20</v>
      </c>
      <c r="E20" s="29"/>
      <c r="F20" s="29"/>
      <c r="G20" s="29">
        <v>2.5</v>
      </c>
      <c r="H20" s="29"/>
      <c r="I20" s="29">
        <v>3.5</v>
      </c>
      <c r="J20" s="29"/>
      <c r="K20" s="29"/>
      <c r="L20" s="29"/>
      <c r="M20" s="29"/>
      <c r="N20" s="29" t="s">
        <v>50</v>
      </c>
      <c r="O20" s="29"/>
      <c r="P20" s="29"/>
      <c r="Q20" s="29"/>
      <c r="R20" s="29"/>
      <c r="S20" s="29"/>
      <c r="T20" s="29"/>
      <c r="U20" s="30"/>
      <c r="V20" s="30"/>
      <c r="W20" s="30"/>
      <c r="X20" s="30">
        <v>1</v>
      </c>
      <c r="Y20" s="30"/>
      <c r="Z20" s="12"/>
      <c r="AA20" s="31"/>
      <c r="AB20" s="36">
        <f t="shared" si="0"/>
        <v>27</v>
      </c>
    </row>
    <row r="21" spans="1:28" s="25" customFormat="1" ht="17.100000000000001" customHeight="1" x14ac:dyDescent="0.25">
      <c r="A21" s="28" t="s">
        <v>15</v>
      </c>
      <c r="B21" s="29"/>
      <c r="C21" s="29"/>
      <c r="D21" s="29"/>
      <c r="E21" s="29"/>
      <c r="F21" s="29"/>
      <c r="G21" s="29"/>
      <c r="H21" s="29"/>
      <c r="I21" s="29">
        <v>20</v>
      </c>
      <c r="J21" s="29"/>
      <c r="K21" s="29"/>
      <c r="L21" s="29">
        <v>1</v>
      </c>
      <c r="M21" s="29"/>
      <c r="N21" s="29" t="s">
        <v>50</v>
      </c>
      <c r="O21" s="29"/>
      <c r="P21" s="29"/>
      <c r="Q21" s="29">
        <v>7</v>
      </c>
      <c r="R21" s="29"/>
      <c r="S21" s="29"/>
      <c r="T21" s="29"/>
      <c r="U21" s="30"/>
      <c r="V21" s="30"/>
      <c r="W21" s="30"/>
      <c r="X21" s="30">
        <v>16</v>
      </c>
      <c r="Y21" s="30"/>
      <c r="Z21" s="12"/>
      <c r="AA21" s="31">
        <v>20</v>
      </c>
      <c r="AB21" s="36">
        <f t="shared" si="0"/>
        <v>64</v>
      </c>
    </row>
    <row r="22" spans="1:28" s="25" customFormat="1" ht="17.100000000000001" customHeight="1" x14ac:dyDescent="0.25">
      <c r="A22" s="28" t="s">
        <v>16</v>
      </c>
      <c r="B22" s="29">
        <v>7</v>
      </c>
      <c r="C22" s="29"/>
      <c r="D22" s="29">
        <v>2</v>
      </c>
      <c r="E22" s="29"/>
      <c r="F22" s="29"/>
      <c r="G22" s="29"/>
      <c r="H22" s="29"/>
      <c r="I22" s="29">
        <v>1</v>
      </c>
      <c r="J22" s="29"/>
      <c r="K22" s="29"/>
      <c r="L22" s="29"/>
      <c r="M22" s="29"/>
      <c r="N22" s="29" t="s">
        <v>50</v>
      </c>
      <c r="O22" s="29"/>
      <c r="P22" s="29"/>
      <c r="Q22" s="29"/>
      <c r="R22" s="29"/>
      <c r="S22" s="29"/>
      <c r="T22" s="29"/>
      <c r="U22" s="30"/>
      <c r="V22" s="30"/>
      <c r="W22" s="30"/>
      <c r="X22" s="30">
        <v>1</v>
      </c>
      <c r="Y22" s="30">
        <v>1</v>
      </c>
      <c r="Z22" s="12"/>
      <c r="AA22" s="31"/>
      <c r="AB22" s="36">
        <f t="shared" si="0"/>
        <v>12</v>
      </c>
    </row>
    <row r="23" spans="1:28" s="25" customFormat="1" ht="17.100000000000001" customHeight="1" x14ac:dyDescent="0.25">
      <c r="A23" s="28" t="s">
        <v>44</v>
      </c>
      <c r="B23" s="29"/>
      <c r="C23" s="29"/>
      <c r="D23" s="29"/>
      <c r="E23" s="29"/>
      <c r="F23" s="29"/>
      <c r="G23" s="29"/>
      <c r="H23" s="29"/>
      <c r="I23" s="29">
        <v>3.5</v>
      </c>
      <c r="J23" s="29"/>
      <c r="K23" s="29"/>
      <c r="L23" s="29"/>
      <c r="M23" s="29"/>
      <c r="N23" s="29" t="s">
        <v>50</v>
      </c>
      <c r="O23" s="29"/>
      <c r="P23" s="29"/>
      <c r="Q23" s="29"/>
      <c r="R23" s="29"/>
      <c r="S23" s="29"/>
      <c r="T23" s="29"/>
      <c r="U23" s="30"/>
      <c r="V23" s="30"/>
      <c r="W23" s="30"/>
      <c r="X23" s="30">
        <v>1</v>
      </c>
      <c r="Y23" s="30"/>
      <c r="Z23" s="12"/>
      <c r="AA23" s="31"/>
      <c r="AB23" s="36">
        <f t="shared" si="0"/>
        <v>4.5</v>
      </c>
    </row>
    <row r="24" spans="1:28" s="25" customFormat="1" ht="17.100000000000001" customHeight="1" x14ac:dyDescent="0.25">
      <c r="A24" s="28" t="s">
        <v>34</v>
      </c>
      <c r="B24" s="29"/>
      <c r="C24" s="29"/>
      <c r="D24" s="29"/>
      <c r="E24" s="29"/>
      <c r="F24" s="29"/>
      <c r="G24" s="29"/>
      <c r="H24" s="29"/>
      <c r="I24" s="29">
        <v>1</v>
      </c>
      <c r="J24" s="29"/>
      <c r="K24" s="29"/>
      <c r="L24" s="29"/>
      <c r="M24" s="29"/>
      <c r="N24" s="29" t="s">
        <v>50</v>
      </c>
      <c r="O24" s="29">
        <v>9</v>
      </c>
      <c r="P24" s="29"/>
      <c r="Q24" s="29"/>
      <c r="R24" s="29"/>
      <c r="S24" s="29"/>
      <c r="T24" s="29"/>
      <c r="U24" s="30"/>
      <c r="V24" s="30"/>
      <c r="W24" s="30"/>
      <c r="X24" s="30">
        <v>6.5</v>
      </c>
      <c r="Y24" s="30"/>
      <c r="Z24" s="12"/>
      <c r="AA24" s="31"/>
      <c r="AB24" s="36">
        <f t="shared" si="0"/>
        <v>16.5</v>
      </c>
    </row>
    <row r="25" spans="1:28" s="25" customFormat="1" ht="17.100000000000001" customHeight="1" x14ac:dyDescent="0.25">
      <c r="A25" s="28" t="s">
        <v>18</v>
      </c>
      <c r="B25" s="29"/>
      <c r="C25" s="29"/>
      <c r="D25" s="29">
        <v>1</v>
      </c>
      <c r="E25" s="29"/>
      <c r="F25" s="29"/>
      <c r="G25" s="29"/>
      <c r="H25" s="29"/>
      <c r="I25" s="29">
        <v>7</v>
      </c>
      <c r="J25" s="29"/>
      <c r="K25" s="29"/>
      <c r="L25" s="29"/>
      <c r="M25" s="29"/>
      <c r="N25" s="29" t="s">
        <v>50</v>
      </c>
      <c r="O25" s="29"/>
      <c r="P25" s="29"/>
      <c r="Q25" s="29"/>
      <c r="R25" s="29"/>
      <c r="S25" s="29"/>
      <c r="T25" s="29"/>
      <c r="U25" s="30"/>
      <c r="V25" s="30"/>
      <c r="W25" s="30"/>
      <c r="X25" s="30">
        <v>10</v>
      </c>
      <c r="Y25" s="30">
        <v>13</v>
      </c>
      <c r="Z25" s="12"/>
      <c r="AA25" s="31">
        <v>10</v>
      </c>
      <c r="AB25" s="36">
        <f t="shared" si="0"/>
        <v>41</v>
      </c>
    </row>
    <row r="26" spans="1:28" s="25" customFormat="1" ht="17.100000000000001" customHeight="1" x14ac:dyDescent="0.25">
      <c r="A26" s="28" t="s">
        <v>19</v>
      </c>
      <c r="B26" s="29"/>
      <c r="C26" s="29"/>
      <c r="D26" s="29">
        <v>1</v>
      </c>
      <c r="E26" s="29"/>
      <c r="F26" s="29"/>
      <c r="G26" s="29"/>
      <c r="H26" s="29"/>
      <c r="I26" s="29"/>
      <c r="J26" s="29"/>
      <c r="K26" s="29"/>
      <c r="L26" s="29">
        <v>6</v>
      </c>
      <c r="M26" s="29">
        <v>7</v>
      </c>
      <c r="N26" s="29" t="s">
        <v>50</v>
      </c>
      <c r="O26" s="29">
        <v>4</v>
      </c>
      <c r="P26" s="29"/>
      <c r="Q26" s="29"/>
      <c r="R26" s="29"/>
      <c r="S26" s="29"/>
      <c r="T26" s="29"/>
      <c r="U26" s="30"/>
      <c r="V26" s="30"/>
      <c r="W26" s="30"/>
      <c r="X26" s="30"/>
      <c r="Y26" s="30"/>
      <c r="Z26" s="12"/>
      <c r="AA26" s="31"/>
      <c r="AB26" s="36">
        <f t="shared" si="0"/>
        <v>18</v>
      </c>
    </row>
    <row r="27" spans="1:28" s="25" customFormat="1" ht="17.100000000000001" customHeight="1" x14ac:dyDescent="0.25">
      <c r="A27" s="28" t="s">
        <v>20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 t="s">
        <v>50</v>
      </c>
      <c r="O27" s="29"/>
      <c r="P27" s="29"/>
      <c r="Q27" s="29"/>
      <c r="R27" s="29"/>
      <c r="S27" s="29"/>
      <c r="T27" s="29"/>
      <c r="U27" s="30"/>
      <c r="V27" s="30"/>
      <c r="W27" s="30"/>
      <c r="X27" s="30"/>
      <c r="Y27" s="30"/>
      <c r="Z27" s="12"/>
      <c r="AA27" s="31"/>
      <c r="AB27" s="36">
        <f t="shared" si="0"/>
        <v>0</v>
      </c>
    </row>
    <row r="28" spans="1:28" s="25" customFormat="1" ht="17.100000000000001" customHeight="1" x14ac:dyDescent="0.25">
      <c r="A28" s="28" t="s">
        <v>21</v>
      </c>
      <c r="B28" s="29"/>
      <c r="C28" s="29"/>
      <c r="D28" s="29">
        <v>3</v>
      </c>
      <c r="E28" s="29"/>
      <c r="F28" s="29">
        <v>7</v>
      </c>
      <c r="G28" s="29"/>
      <c r="H28" s="29"/>
      <c r="I28" s="29"/>
      <c r="J28" s="29"/>
      <c r="K28" s="29"/>
      <c r="L28" s="29">
        <v>16</v>
      </c>
      <c r="M28" s="29">
        <v>13</v>
      </c>
      <c r="N28" s="29" t="s">
        <v>50</v>
      </c>
      <c r="O28" s="29">
        <v>19</v>
      </c>
      <c r="P28" s="29">
        <v>5</v>
      </c>
      <c r="Q28" s="29"/>
      <c r="R28" s="29"/>
      <c r="S28" s="29"/>
      <c r="T28" s="29"/>
      <c r="U28" s="30">
        <v>7</v>
      </c>
      <c r="V28" s="30"/>
      <c r="W28" s="30"/>
      <c r="X28" s="30"/>
      <c r="Y28" s="30"/>
      <c r="Z28" s="12">
        <v>10</v>
      </c>
      <c r="AA28" s="31"/>
      <c r="AB28" s="36">
        <f t="shared" si="0"/>
        <v>80</v>
      </c>
    </row>
    <row r="29" spans="1:28" s="25" customFormat="1" ht="17.100000000000001" customHeight="1" x14ac:dyDescent="0.25">
      <c r="A29" s="28" t="s">
        <v>22</v>
      </c>
      <c r="B29" s="29"/>
      <c r="C29" s="29"/>
      <c r="D29" s="29"/>
      <c r="E29" s="29"/>
      <c r="F29" s="29"/>
      <c r="G29" s="29"/>
      <c r="H29" s="29"/>
      <c r="I29" s="29"/>
      <c r="J29" s="29">
        <v>16</v>
      </c>
      <c r="K29" s="29"/>
      <c r="L29" s="29"/>
      <c r="M29" s="29"/>
      <c r="N29" s="29" t="s">
        <v>50</v>
      </c>
      <c r="O29" s="29"/>
      <c r="P29" s="29"/>
      <c r="Q29" s="29"/>
      <c r="R29" s="29"/>
      <c r="S29" s="29"/>
      <c r="T29" s="29"/>
      <c r="U29" s="30"/>
      <c r="V29" s="30"/>
      <c r="W29" s="30"/>
      <c r="X29" s="30"/>
      <c r="Y29" s="30"/>
      <c r="Z29" s="12"/>
      <c r="AA29" s="31"/>
      <c r="AB29" s="36">
        <f t="shared" si="0"/>
        <v>16</v>
      </c>
    </row>
    <row r="30" spans="1:28" s="25" customFormat="1" ht="17.100000000000001" customHeight="1" x14ac:dyDescent="0.25">
      <c r="A30" s="28" t="s">
        <v>23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 t="s">
        <v>50</v>
      </c>
      <c r="O30" s="29"/>
      <c r="P30" s="29"/>
      <c r="Q30" s="29"/>
      <c r="R30" s="29"/>
      <c r="S30" s="29"/>
      <c r="T30" s="29"/>
      <c r="U30" s="30"/>
      <c r="V30" s="30"/>
      <c r="W30" s="30"/>
      <c r="X30" s="30"/>
      <c r="Y30" s="30"/>
      <c r="Z30" s="12"/>
      <c r="AA30" s="31"/>
      <c r="AB30" s="36">
        <f t="shared" si="0"/>
        <v>0</v>
      </c>
    </row>
    <row r="31" spans="1:28" s="25" customFormat="1" ht="17.100000000000001" customHeight="1" x14ac:dyDescent="0.25">
      <c r="A31" s="28" t="s">
        <v>24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 t="s">
        <v>50</v>
      </c>
      <c r="O31" s="29"/>
      <c r="P31" s="29"/>
      <c r="Q31" s="29"/>
      <c r="R31" s="29"/>
      <c r="S31" s="29"/>
      <c r="T31" s="29"/>
      <c r="U31" s="30"/>
      <c r="V31" s="30"/>
      <c r="W31" s="30"/>
      <c r="X31" s="30"/>
      <c r="Y31" s="30"/>
      <c r="Z31" s="12"/>
      <c r="AA31" s="31"/>
      <c r="AB31" s="36">
        <f t="shared" si="0"/>
        <v>0</v>
      </c>
    </row>
    <row r="32" spans="1:28" s="25" customFormat="1" ht="17.100000000000001" customHeight="1" x14ac:dyDescent="0.25">
      <c r="A32" s="28" t="s">
        <v>25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>
        <v>2</v>
      </c>
      <c r="M32" s="29">
        <v>5</v>
      </c>
      <c r="N32" s="29" t="s">
        <v>50</v>
      </c>
      <c r="O32" s="29"/>
      <c r="P32" s="29"/>
      <c r="Q32" s="29"/>
      <c r="R32" s="29"/>
      <c r="S32" s="29"/>
      <c r="T32" s="29"/>
      <c r="U32" s="30"/>
      <c r="V32" s="30"/>
      <c r="W32" s="30"/>
      <c r="X32" s="30"/>
      <c r="Y32" s="30"/>
      <c r="Z32" s="12">
        <v>1</v>
      </c>
      <c r="AA32" s="31"/>
      <c r="AB32" s="36">
        <f t="shared" si="0"/>
        <v>8</v>
      </c>
    </row>
    <row r="33" spans="1:28" s="25" customFormat="1" ht="17.100000000000001" customHeight="1" x14ac:dyDescent="0.25">
      <c r="A33" s="35" t="s">
        <v>46</v>
      </c>
      <c r="B33" s="29"/>
      <c r="C33" s="29"/>
      <c r="D33" s="29"/>
      <c r="E33" s="29"/>
      <c r="F33" s="29"/>
      <c r="G33" s="29"/>
      <c r="H33" s="29"/>
      <c r="I33" s="29">
        <v>13</v>
      </c>
      <c r="J33" s="29"/>
      <c r="K33" s="29"/>
      <c r="L33" s="29"/>
      <c r="M33" s="29"/>
      <c r="N33" s="29" t="s">
        <v>50</v>
      </c>
      <c r="O33" s="29"/>
      <c r="P33" s="29"/>
      <c r="Q33" s="29"/>
      <c r="R33" s="29"/>
      <c r="S33" s="29"/>
      <c r="T33" s="29"/>
      <c r="U33" s="30"/>
      <c r="V33" s="30"/>
      <c r="W33" s="30"/>
      <c r="X33" s="30"/>
      <c r="Y33" s="30"/>
      <c r="Z33" s="12"/>
      <c r="AA33" s="31">
        <v>16</v>
      </c>
      <c r="AB33" s="36">
        <f t="shared" si="0"/>
        <v>29</v>
      </c>
    </row>
    <row r="34" spans="1:28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6" spans="1:28" x14ac:dyDescent="0.25">
      <c r="B36" s="2">
        <v>1</v>
      </c>
      <c r="C36" s="1" t="s">
        <v>65</v>
      </c>
    </row>
    <row r="37" spans="1:28" x14ac:dyDescent="0.25">
      <c r="B37" s="2">
        <v>2</v>
      </c>
      <c r="C37" s="1" t="s">
        <v>36</v>
      </c>
    </row>
    <row r="38" spans="1:28" x14ac:dyDescent="0.25">
      <c r="B38" s="2">
        <v>3</v>
      </c>
      <c r="C38" s="1" t="s">
        <v>38</v>
      </c>
    </row>
    <row r="39" spans="1:28" x14ac:dyDescent="0.25">
      <c r="B39" s="2">
        <v>4</v>
      </c>
      <c r="C39" t="s">
        <v>39</v>
      </c>
    </row>
    <row r="40" spans="1:28" x14ac:dyDescent="0.25">
      <c r="B40" s="2">
        <v>5</v>
      </c>
      <c r="C40" s="1" t="s">
        <v>40</v>
      </c>
    </row>
    <row r="41" spans="1:28" x14ac:dyDescent="0.25">
      <c r="B41" s="2">
        <v>6</v>
      </c>
      <c r="C41" s="1" t="s">
        <v>41</v>
      </c>
    </row>
    <row r="42" spans="1:28" x14ac:dyDescent="0.25">
      <c r="B42" s="2">
        <v>7</v>
      </c>
      <c r="C42" s="1" t="s">
        <v>42</v>
      </c>
    </row>
    <row r="43" spans="1:28" x14ac:dyDescent="0.25">
      <c r="B43" s="2">
        <v>8</v>
      </c>
      <c r="C43" s="1" t="s">
        <v>45</v>
      </c>
    </row>
    <row r="44" spans="1:28" x14ac:dyDescent="0.25">
      <c r="B44" s="2">
        <v>9</v>
      </c>
      <c r="C44" s="1" t="s">
        <v>48</v>
      </c>
    </row>
    <row r="45" spans="1:28" x14ac:dyDescent="0.25">
      <c r="B45" s="2">
        <v>10</v>
      </c>
      <c r="C45" s="1" t="s">
        <v>30</v>
      </c>
    </row>
    <row r="46" spans="1:28" x14ac:dyDescent="0.25">
      <c r="B46" s="2">
        <v>11</v>
      </c>
      <c r="C46" s="1" t="s">
        <v>31</v>
      </c>
    </row>
    <row r="47" spans="1:28" x14ac:dyDescent="0.25">
      <c r="B47" s="2">
        <v>12</v>
      </c>
      <c r="C47" s="1" t="s">
        <v>51</v>
      </c>
    </row>
    <row r="48" spans="1:28" x14ac:dyDescent="0.25">
      <c r="B48" s="2">
        <v>13</v>
      </c>
      <c r="C48" s="1" t="s">
        <v>32</v>
      </c>
    </row>
    <row r="49" spans="2:3" x14ac:dyDescent="0.25">
      <c r="B49" s="2">
        <v>14</v>
      </c>
      <c r="C49" s="1" t="s">
        <v>58</v>
      </c>
    </row>
    <row r="50" spans="2:3" x14ac:dyDescent="0.25">
      <c r="B50" s="2">
        <v>15</v>
      </c>
      <c r="C50" s="1" t="s">
        <v>57</v>
      </c>
    </row>
    <row r="51" spans="2:3" x14ac:dyDescent="0.25">
      <c r="B51" s="2">
        <v>16</v>
      </c>
      <c r="C51" s="1" t="s">
        <v>56</v>
      </c>
    </row>
    <row r="52" spans="2:3" x14ac:dyDescent="0.25">
      <c r="B52" s="2">
        <v>17</v>
      </c>
      <c r="C52" s="1" t="s">
        <v>59</v>
      </c>
    </row>
    <row r="53" spans="2:3" x14ac:dyDescent="0.25">
      <c r="B53" s="2">
        <v>18</v>
      </c>
      <c r="C53" s="1" t="s">
        <v>55</v>
      </c>
    </row>
    <row r="54" spans="2:3" x14ac:dyDescent="0.25">
      <c r="B54" s="2">
        <v>19</v>
      </c>
      <c r="C54" s="1" t="s">
        <v>54</v>
      </c>
    </row>
    <row r="55" spans="2:3" x14ac:dyDescent="0.25">
      <c r="B55" s="2">
        <v>20</v>
      </c>
      <c r="C55" s="1" t="s">
        <v>52</v>
      </c>
    </row>
    <row r="56" spans="2:3" x14ac:dyDescent="0.25">
      <c r="B56" s="2">
        <v>21</v>
      </c>
      <c r="C56" s="1" t="s">
        <v>60</v>
      </c>
    </row>
    <row r="57" spans="2:3" x14ac:dyDescent="0.25">
      <c r="B57" s="2">
        <v>22</v>
      </c>
      <c r="C57" s="1" t="s">
        <v>61</v>
      </c>
    </row>
    <row r="58" spans="2:3" x14ac:dyDescent="0.25">
      <c r="B58" s="2">
        <v>23</v>
      </c>
      <c r="C58" s="1" t="s">
        <v>27</v>
      </c>
    </row>
    <row r="59" spans="2:3" x14ac:dyDescent="0.25">
      <c r="B59" s="2">
        <v>24</v>
      </c>
      <c r="C59" s="1" t="s">
        <v>63</v>
      </c>
    </row>
    <row r="60" spans="2:3" x14ac:dyDescent="0.25">
      <c r="B60" s="2">
        <v>25</v>
      </c>
      <c r="C60" s="1" t="s">
        <v>29</v>
      </c>
    </row>
    <row r="61" spans="2:3" x14ac:dyDescent="0.25">
      <c r="B61" s="2">
        <v>26</v>
      </c>
      <c r="C61" s="1" t="s">
        <v>28</v>
      </c>
    </row>
  </sheetData>
  <mergeCells count="1">
    <mergeCell ref="A1:A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opLeftCell="A46" workbookViewId="0">
      <selection activeCell="AC7" sqref="AC7"/>
    </sheetView>
  </sheetViews>
  <sheetFormatPr defaultRowHeight="15" x14ac:dyDescent="0.25"/>
  <cols>
    <col min="1" max="1" width="21.85546875" customWidth="1"/>
    <col min="2" max="26" width="4.42578125" customWidth="1"/>
    <col min="27" max="27" width="9.140625" customWidth="1"/>
  </cols>
  <sheetData>
    <row r="1" spans="1:27" ht="18.75" x14ac:dyDescent="0.3">
      <c r="A1" s="44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3" spans="1:27" s="25" customFormat="1" ht="17.100000000000001" customHeight="1" x14ac:dyDescent="0.25">
      <c r="A3" s="15" t="s">
        <v>0</v>
      </c>
      <c r="B3" s="15">
        <v>1</v>
      </c>
      <c r="C3" s="15">
        <v>2</v>
      </c>
      <c r="D3" s="15">
        <v>3</v>
      </c>
      <c r="E3" s="15">
        <v>4</v>
      </c>
      <c r="F3" s="15">
        <v>5</v>
      </c>
      <c r="G3" s="15">
        <v>6</v>
      </c>
      <c r="H3" s="15">
        <v>7</v>
      </c>
      <c r="I3" s="15">
        <v>8</v>
      </c>
      <c r="J3" s="15">
        <v>9</v>
      </c>
      <c r="K3" s="15">
        <v>10</v>
      </c>
      <c r="L3" s="15">
        <v>11</v>
      </c>
      <c r="M3" s="15">
        <v>12</v>
      </c>
      <c r="N3" s="15">
        <v>13</v>
      </c>
      <c r="O3" s="15">
        <v>14</v>
      </c>
      <c r="P3" s="15">
        <v>15</v>
      </c>
      <c r="Q3" s="15">
        <v>16</v>
      </c>
      <c r="R3" s="15">
        <v>17</v>
      </c>
      <c r="S3" s="15">
        <v>18</v>
      </c>
      <c r="T3" s="15">
        <v>19</v>
      </c>
      <c r="U3" s="15">
        <v>20</v>
      </c>
      <c r="V3" s="15">
        <v>21</v>
      </c>
      <c r="W3" s="15">
        <v>22</v>
      </c>
      <c r="X3" s="15">
        <v>23</v>
      </c>
      <c r="Y3" s="15">
        <v>24</v>
      </c>
      <c r="Z3" s="15">
        <v>25</v>
      </c>
      <c r="AA3" s="24" t="s">
        <v>33</v>
      </c>
    </row>
    <row r="4" spans="1:27" s="25" customFormat="1" ht="17.100000000000001" customHeight="1" x14ac:dyDescent="0.25">
      <c r="AA4" s="37"/>
    </row>
    <row r="5" spans="1:27" s="25" customFormat="1" ht="17.100000000000001" customHeight="1" x14ac:dyDescent="0.25">
      <c r="A5" s="28" t="s">
        <v>2</v>
      </c>
      <c r="B5" s="12">
        <v>4</v>
      </c>
      <c r="C5" s="12"/>
      <c r="D5" s="12">
        <v>1</v>
      </c>
      <c r="E5" s="12"/>
      <c r="F5" s="12">
        <v>7</v>
      </c>
      <c r="G5" s="12">
        <v>5</v>
      </c>
      <c r="H5" s="12">
        <v>7</v>
      </c>
      <c r="I5" s="12">
        <v>10</v>
      </c>
      <c r="J5" s="12"/>
      <c r="K5" s="12"/>
      <c r="L5" s="12" t="s">
        <v>50</v>
      </c>
      <c r="M5" s="12"/>
      <c r="N5" s="12"/>
      <c r="O5" s="12"/>
      <c r="P5" s="12"/>
      <c r="Q5" s="28"/>
      <c r="R5" s="28"/>
      <c r="S5" s="12">
        <v>7</v>
      </c>
      <c r="T5" s="30"/>
      <c r="U5" s="30"/>
      <c r="V5" s="38">
        <v>7.66</v>
      </c>
      <c r="W5" s="30"/>
      <c r="X5" s="12">
        <v>7</v>
      </c>
      <c r="Y5" s="39"/>
      <c r="Z5" s="12"/>
      <c r="AA5" s="40">
        <f>SUM(B5:Z5)</f>
        <v>55.66</v>
      </c>
    </row>
    <row r="6" spans="1:27" s="25" customFormat="1" ht="17.100000000000001" customHeight="1" x14ac:dyDescent="0.25">
      <c r="A6" s="28" t="s">
        <v>1</v>
      </c>
      <c r="B6" s="12">
        <v>13</v>
      </c>
      <c r="C6" s="12"/>
      <c r="D6" s="12">
        <v>6</v>
      </c>
      <c r="E6" s="12"/>
      <c r="F6" s="12">
        <v>10</v>
      </c>
      <c r="G6" s="12">
        <v>10</v>
      </c>
      <c r="H6" s="12">
        <v>20</v>
      </c>
      <c r="I6" s="12">
        <v>16</v>
      </c>
      <c r="J6" s="12">
        <v>10</v>
      </c>
      <c r="K6" s="12">
        <v>7</v>
      </c>
      <c r="L6" s="12" t="s">
        <v>50</v>
      </c>
      <c r="M6" s="12"/>
      <c r="N6" s="12"/>
      <c r="O6" s="12"/>
      <c r="P6" s="12"/>
      <c r="Q6" s="28"/>
      <c r="R6" s="28">
        <v>18</v>
      </c>
      <c r="S6" s="12">
        <v>6</v>
      </c>
      <c r="T6" s="30"/>
      <c r="U6" s="30"/>
      <c r="V6" s="12">
        <v>13</v>
      </c>
      <c r="W6" s="33">
        <v>8.5</v>
      </c>
      <c r="X6" s="41">
        <v>5</v>
      </c>
      <c r="Y6" s="42"/>
      <c r="Z6" s="41">
        <v>3</v>
      </c>
      <c r="AA6" s="40">
        <f t="shared" ref="AA6:AA33" si="0">SUM(B6:Z6)</f>
        <v>145.5</v>
      </c>
    </row>
    <row r="7" spans="1:27" s="25" customFormat="1" ht="17.100000000000001" customHeight="1" x14ac:dyDescent="0.25">
      <c r="A7" s="28" t="s">
        <v>3</v>
      </c>
      <c r="B7" s="12">
        <v>20</v>
      </c>
      <c r="C7" s="12">
        <v>11</v>
      </c>
      <c r="D7" s="12">
        <v>16</v>
      </c>
      <c r="E7" s="12"/>
      <c r="F7" s="12">
        <v>14.5</v>
      </c>
      <c r="G7" s="12">
        <v>5</v>
      </c>
      <c r="H7" s="12">
        <v>13</v>
      </c>
      <c r="I7" s="12">
        <v>20</v>
      </c>
      <c r="J7" s="12">
        <v>5</v>
      </c>
      <c r="K7" s="12"/>
      <c r="L7" s="12" t="s">
        <v>50</v>
      </c>
      <c r="M7" s="12">
        <v>10</v>
      </c>
      <c r="N7" s="12"/>
      <c r="O7" s="12"/>
      <c r="P7" s="12"/>
      <c r="Q7" s="28"/>
      <c r="R7" s="28"/>
      <c r="S7" s="12">
        <v>13</v>
      </c>
      <c r="T7" s="30"/>
      <c r="U7" s="30"/>
      <c r="V7" s="12">
        <v>16</v>
      </c>
      <c r="W7" s="30">
        <v>2</v>
      </c>
      <c r="X7" s="12">
        <v>20</v>
      </c>
      <c r="Y7" s="39"/>
      <c r="Z7" s="12">
        <v>20</v>
      </c>
      <c r="AA7" s="40">
        <f t="shared" si="0"/>
        <v>185.5</v>
      </c>
    </row>
    <row r="8" spans="1:27" s="25" customFormat="1" ht="17.100000000000001" customHeight="1" x14ac:dyDescent="0.25">
      <c r="A8" s="28" t="s">
        <v>4</v>
      </c>
      <c r="B8" s="12">
        <v>6</v>
      </c>
      <c r="C8" s="12"/>
      <c r="D8" s="12">
        <v>1</v>
      </c>
      <c r="E8" s="12"/>
      <c r="F8" s="38">
        <v>1.33</v>
      </c>
      <c r="G8" s="12">
        <v>1</v>
      </c>
      <c r="H8" s="12">
        <v>5</v>
      </c>
      <c r="I8" s="12">
        <v>6</v>
      </c>
      <c r="J8" s="12"/>
      <c r="K8" s="12"/>
      <c r="L8" s="12" t="s">
        <v>50</v>
      </c>
      <c r="M8" s="12"/>
      <c r="N8" s="12"/>
      <c r="O8" s="12"/>
      <c r="P8" s="12"/>
      <c r="Q8" s="28"/>
      <c r="R8" s="28"/>
      <c r="S8" s="12">
        <v>5</v>
      </c>
      <c r="T8" s="30"/>
      <c r="U8" s="30"/>
      <c r="V8" s="38">
        <v>7.66</v>
      </c>
      <c r="W8" s="30">
        <v>5</v>
      </c>
      <c r="X8" s="12">
        <v>4</v>
      </c>
      <c r="Y8" s="39"/>
      <c r="Z8" s="12">
        <v>10</v>
      </c>
      <c r="AA8" s="40">
        <f t="shared" si="0"/>
        <v>51.989999999999995</v>
      </c>
    </row>
    <row r="9" spans="1:27" s="25" customFormat="1" ht="17.100000000000001" customHeight="1" x14ac:dyDescent="0.25">
      <c r="A9" s="28" t="s">
        <v>5</v>
      </c>
      <c r="B9" s="12">
        <v>16</v>
      </c>
      <c r="C9" s="12">
        <v>8</v>
      </c>
      <c r="D9" s="12">
        <v>13</v>
      </c>
      <c r="E9" s="12"/>
      <c r="F9" s="12">
        <v>20</v>
      </c>
      <c r="G9" s="12">
        <v>2</v>
      </c>
      <c r="H9" s="12">
        <v>6</v>
      </c>
      <c r="I9" s="12">
        <v>7</v>
      </c>
      <c r="J9" s="12"/>
      <c r="K9" s="12"/>
      <c r="L9" s="12" t="s">
        <v>50</v>
      </c>
      <c r="M9" s="12"/>
      <c r="N9" s="12"/>
      <c r="O9" s="12">
        <v>22</v>
      </c>
      <c r="P9" s="12"/>
      <c r="Q9" s="28"/>
      <c r="R9" s="28"/>
      <c r="S9" s="12">
        <v>16</v>
      </c>
      <c r="T9" s="30">
        <v>2</v>
      </c>
      <c r="U9" s="30"/>
      <c r="V9" s="38">
        <v>7.66</v>
      </c>
      <c r="W9" s="30">
        <v>5</v>
      </c>
      <c r="X9" s="12">
        <v>16</v>
      </c>
      <c r="Y9" s="39"/>
      <c r="Z9" s="12">
        <v>16</v>
      </c>
      <c r="AA9" s="40">
        <f t="shared" si="0"/>
        <v>156.66</v>
      </c>
    </row>
    <row r="10" spans="1:27" s="25" customFormat="1" ht="17.100000000000001" customHeight="1" x14ac:dyDescent="0.25">
      <c r="A10" s="28" t="s">
        <v>6</v>
      </c>
      <c r="B10" s="12">
        <v>1</v>
      </c>
      <c r="C10" s="12"/>
      <c r="D10" s="12">
        <v>3</v>
      </c>
      <c r="E10" s="12"/>
      <c r="F10" s="12">
        <v>3</v>
      </c>
      <c r="G10" s="12">
        <v>2</v>
      </c>
      <c r="H10" s="12"/>
      <c r="I10" s="12">
        <v>2</v>
      </c>
      <c r="J10" s="12"/>
      <c r="K10" s="12"/>
      <c r="L10" s="12" t="s">
        <v>50</v>
      </c>
      <c r="M10" s="12"/>
      <c r="N10" s="12"/>
      <c r="O10" s="12"/>
      <c r="P10" s="12"/>
      <c r="Q10" s="28"/>
      <c r="R10" s="28"/>
      <c r="S10" s="12"/>
      <c r="T10" s="30"/>
      <c r="U10" s="30"/>
      <c r="V10" s="12">
        <v>4</v>
      </c>
      <c r="W10" s="30"/>
      <c r="X10" s="12"/>
      <c r="Y10" s="39"/>
      <c r="Z10" s="12">
        <v>6</v>
      </c>
      <c r="AA10" s="40">
        <f t="shared" si="0"/>
        <v>21</v>
      </c>
    </row>
    <row r="11" spans="1:27" s="25" customFormat="1" ht="17.100000000000001" customHeight="1" x14ac:dyDescent="0.25">
      <c r="A11" s="28" t="s">
        <v>7</v>
      </c>
      <c r="B11" s="12">
        <v>10</v>
      </c>
      <c r="C11" s="12"/>
      <c r="D11" s="12">
        <v>1.5</v>
      </c>
      <c r="E11" s="12"/>
      <c r="F11" s="12">
        <v>1.33</v>
      </c>
      <c r="G11" s="12">
        <v>13</v>
      </c>
      <c r="H11" s="12">
        <v>4</v>
      </c>
      <c r="I11" s="12">
        <v>3</v>
      </c>
      <c r="J11" s="12"/>
      <c r="K11" s="12"/>
      <c r="L11" s="12" t="s">
        <v>50</v>
      </c>
      <c r="M11" s="12"/>
      <c r="N11" s="12"/>
      <c r="O11" s="12">
        <v>10</v>
      </c>
      <c r="P11" s="12"/>
      <c r="Q11" s="28"/>
      <c r="R11" s="28"/>
      <c r="S11" s="12">
        <v>10</v>
      </c>
      <c r="T11" s="30"/>
      <c r="U11" s="30"/>
      <c r="V11" s="12">
        <v>20</v>
      </c>
      <c r="W11" s="30">
        <v>13</v>
      </c>
      <c r="X11" s="12">
        <v>13</v>
      </c>
      <c r="Y11" s="39"/>
      <c r="Z11" s="12">
        <v>4</v>
      </c>
      <c r="AA11" s="40">
        <f t="shared" si="0"/>
        <v>102.83</v>
      </c>
    </row>
    <row r="12" spans="1:27" s="25" customFormat="1" ht="17.100000000000001" customHeight="1" x14ac:dyDescent="0.25">
      <c r="A12" s="28" t="s">
        <v>8</v>
      </c>
      <c r="B12" s="12">
        <v>2.5</v>
      </c>
      <c r="C12" s="12"/>
      <c r="D12" s="12"/>
      <c r="E12" s="12"/>
      <c r="F12" s="12">
        <v>5.5</v>
      </c>
      <c r="G12" s="12"/>
      <c r="H12" s="12">
        <v>10</v>
      </c>
      <c r="I12" s="12">
        <v>13</v>
      </c>
      <c r="J12" s="12"/>
      <c r="K12" s="12"/>
      <c r="L12" s="12" t="s">
        <v>50</v>
      </c>
      <c r="M12" s="12"/>
      <c r="N12" s="12"/>
      <c r="O12" s="12"/>
      <c r="P12" s="12"/>
      <c r="Q12" s="28"/>
      <c r="R12" s="28"/>
      <c r="S12" s="12"/>
      <c r="T12" s="30"/>
      <c r="U12" s="30"/>
      <c r="V12" s="12">
        <v>4</v>
      </c>
      <c r="W12" s="30"/>
      <c r="X12" s="12">
        <v>6</v>
      </c>
      <c r="Y12" s="39"/>
      <c r="Z12" s="12">
        <v>2</v>
      </c>
      <c r="AA12" s="40">
        <f t="shared" si="0"/>
        <v>43</v>
      </c>
    </row>
    <row r="13" spans="1:27" s="25" customFormat="1" ht="17.100000000000001" customHeight="1" x14ac:dyDescent="0.25">
      <c r="A13" s="28" t="s">
        <v>9</v>
      </c>
      <c r="B13" s="12">
        <v>7</v>
      </c>
      <c r="C13" s="12"/>
      <c r="D13" s="12">
        <v>4</v>
      </c>
      <c r="E13" s="12"/>
      <c r="F13" s="12">
        <v>14.5</v>
      </c>
      <c r="G13" s="12"/>
      <c r="H13" s="12">
        <v>3</v>
      </c>
      <c r="I13" s="12">
        <v>5</v>
      </c>
      <c r="J13" s="12"/>
      <c r="K13" s="12"/>
      <c r="L13" s="12" t="s">
        <v>50</v>
      </c>
      <c r="M13" s="12"/>
      <c r="N13" s="12"/>
      <c r="O13" s="12"/>
      <c r="P13" s="12">
        <v>2</v>
      </c>
      <c r="Q13" s="28"/>
      <c r="R13" s="28">
        <v>3</v>
      </c>
      <c r="S13" s="12"/>
      <c r="T13" s="30"/>
      <c r="U13" s="30"/>
      <c r="V13" s="12"/>
      <c r="W13" s="30">
        <v>2</v>
      </c>
      <c r="X13" s="12"/>
      <c r="Y13" s="39"/>
      <c r="Z13" s="12"/>
      <c r="AA13" s="40">
        <f t="shared" si="0"/>
        <v>40.5</v>
      </c>
    </row>
    <row r="14" spans="1:27" s="25" customFormat="1" ht="17.100000000000001" customHeight="1" x14ac:dyDescent="0.25">
      <c r="A14" s="28" t="s">
        <v>37</v>
      </c>
      <c r="B14" s="12">
        <v>2.5</v>
      </c>
      <c r="C14" s="18"/>
      <c r="D14" s="12">
        <v>1.5</v>
      </c>
      <c r="E14" s="12"/>
      <c r="F14" s="12">
        <v>4</v>
      </c>
      <c r="G14" s="12"/>
      <c r="H14" s="12"/>
      <c r="I14" s="12">
        <v>4</v>
      </c>
      <c r="J14" s="12">
        <v>13</v>
      </c>
      <c r="K14" s="12">
        <v>13</v>
      </c>
      <c r="L14" s="12" t="s">
        <v>50</v>
      </c>
      <c r="M14" s="12">
        <v>2</v>
      </c>
      <c r="N14" s="12"/>
      <c r="O14" s="12"/>
      <c r="P14" s="12"/>
      <c r="Q14" s="28"/>
      <c r="R14" s="28"/>
      <c r="S14" s="12"/>
      <c r="T14" s="30"/>
      <c r="U14" s="30"/>
      <c r="V14" s="12"/>
      <c r="W14" s="30"/>
      <c r="X14" s="12"/>
      <c r="Y14" s="39"/>
      <c r="Z14" s="12">
        <v>5</v>
      </c>
      <c r="AA14" s="40">
        <f t="shared" si="0"/>
        <v>45</v>
      </c>
    </row>
    <row r="15" spans="1:27" s="25" customFormat="1" ht="17.100000000000001" customHeight="1" x14ac:dyDescent="0.25">
      <c r="A15" s="28" t="s">
        <v>10</v>
      </c>
      <c r="B15" s="12">
        <v>5</v>
      </c>
      <c r="C15" s="12">
        <f>13</f>
        <v>13</v>
      </c>
      <c r="D15" s="12">
        <v>10</v>
      </c>
      <c r="E15" s="12">
        <v>3</v>
      </c>
      <c r="F15" s="12">
        <v>5.5</v>
      </c>
      <c r="G15" s="12"/>
      <c r="H15" s="12"/>
      <c r="I15" s="12"/>
      <c r="J15" s="12">
        <v>16</v>
      </c>
      <c r="K15" s="12">
        <v>16</v>
      </c>
      <c r="L15" s="12" t="s">
        <v>50</v>
      </c>
      <c r="M15" s="12">
        <v>27</v>
      </c>
      <c r="N15" s="12"/>
      <c r="O15" s="12"/>
      <c r="P15" s="12"/>
      <c r="Q15" s="28"/>
      <c r="R15" s="28"/>
      <c r="S15" s="12"/>
      <c r="T15" s="30"/>
      <c r="U15" s="30"/>
      <c r="V15" s="12"/>
      <c r="W15" s="30"/>
      <c r="X15" s="12"/>
      <c r="Y15" s="39"/>
      <c r="Z15" s="12">
        <v>7</v>
      </c>
      <c r="AA15" s="40">
        <f t="shared" si="0"/>
        <v>102.5</v>
      </c>
    </row>
    <row r="16" spans="1:27" s="25" customFormat="1" ht="17.100000000000001" customHeight="1" x14ac:dyDescent="0.25">
      <c r="A16" s="28" t="s">
        <v>11</v>
      </c>
      <c r="B16" s="12"/>
      <c r="C16" s="12"/>
      <c r="D16" s="12">
        <v>1</v>
      </c>
      <c r="E16" s="12"/>
      <c r="F16" s="12"/>
      <c r="G16" s="12"/>
      <c r="H16" s="12"/>
      <c r="I16" s="12"/>
      <c r="J16" s="12">
        <v>4</v>
      </c>
      <c r="K16" s="12"/>
      <c r="L16" s="12" t="s">
        <v>50</v>
      </c>
      <c r="M16" s="12"/>
      <c r="N16" s="12"/>
      <c r="O16" s="12"/>
      <c r="P16" s="12"/>
      <c r="Q16" s="28"/>
      <c r="R16" s="28"/>
      <c r="S16" s="12"/>
      <c r="T16" s="30"/>
      <c r="U16" s="30"/>
      <c r="V16" s="12"/>
      <c r="W16" s="30"/>
      <c r="X16" s="12"/>
      <c r="Y16" s="39"/>
      <c r="Z16" s="12">
        <v>1</v>
      </c>
      <c r="AA16" s="40">
        <f t="shared" si="0"/>
        <v>6</v>
      </c>
    </row>
    <row r="17" spans="1:27" s="25" customFormat="1" ht="17.100000000000001" customHeight="1" x14ac:dyDescent="0.25">
      <c r="A17" s="28" t="s">
        <v>12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 t="s">
        <v>50</v>
      </c>
      <c r="M17" s="12"/>
      <c r="N17" s="12"/>
      <c r="O17" s="12"/>
      <c r="P17" s="12"/>
      <c r="Q17" s="28"/>
      <c r="R17" s="28"/>
      <c r="S17" s="12"/>
      <c r="T17" s="30"/>
      <c r="U17" s="30"/>
      <c r="V17" s="12"/>
      <c r="W17" s="30"/>
      <c r="X17" s="12"/>
      <c r="Y17" s="39"/>
      <c r="Z17" s="12">
        <v>1</v>
      </c>
      <c r="AA17" s="40">
        <f t="shared" si="0"/>
        <v>1</v>
      </c>
    </row>
    <row r="18" spans="1:27" s="25" customFormat="1" ht="17.100000000000001" customHeight="1" x14ac:dyDescent="0.25">
      <c r="A18" s="28" t="s">
        <v>17</v>
      </c>
      <c r="B18" s="12"/>
      <c r="C18" s="12"/>
      <c r="D18" s="12"/>
      <c r="E18" s="12"/>
      <c r="F18" s="38">
        <v>1.33</v>
      </c>
      <c r="G18" s="12">
        <v>1</v>
      </c>
      <c r="H18" s="12"/>
      <c r="I18" s="12"/>
      <c r="J18" s="12"/>
      <c r="K18" s="12"/>
      <c r="L18" s="12" t="s">
        <v>50</v>
      </c>
      <c r="M18" s="12"/>
      <c r="N18" s="12"/>
      <c r="O18" s="12"/>
      <c r="P18" s="12"/>
      <c r="Q18" s="28"/>
      <c r="R18" s="28"/>
      <c r="S18" s="12"/>
      <c r="T18" s="30"/>
      <c r="U18" s="30"/>
      <c r="V18" s="12"/>
      <c r="W18" s="30"/>
      <c r="X18" s="12"/>
      <c r="Y18" s="39"/>
      <c r="Z18" s="12"/>
      <c r="AA18" s="40">
        <f t="shared" si="0"/>
        <v>2.33</v>
      </c>
    </row>
    <row r="19" spans="1:27" s="25" customFormat="1" ht="17.100000000000001" customHeight="1" x14ac:dyDescent="0.25">
      <c r="A19" s="28" t="s">
        <v>44</v>
      </c>
      <c r="B19" s="12"/>
      <c r="C19" s="12"/>
      <c r="D19" s="12"/>
      <c r="E19" s="12"/>
      <c r="F19" s="12"/>
      <c r="G19" s="12">
        <v>1</v>
      </c>
      <c r="H19" s="12"/>
      <c r="I19" s="12"/>
      <c r="J19" s="12"/>
      <c r="K19" s="12"/>
      <c r="L19" s="12" t="s">
        <v>50</v>
      </c>
      <c r="M19" s="12"/>
      <c r="N19" s="12"/>
      <c r="O19" s="12"/>
      <c r="P19" s="12"/>
      <c r="Q19" s="28"/>
      <c r="R19" s="28"/>
      <c r="S19" s="12"/>
      <c r="T19" s="30"/>
      <c r="U19" s="30"/>
      <c r="V19" s="12"/>
      <c r="W19" s="30">
        <v>2</v>
      </c>
      <c r="X19" s="12"/>
      <c r="Y19" s="39"/>
      <c r="Z19" s="12"/>
      <c r="AA19" s="40">
        <f t="shared" si="0"/>
        <v>3</v>
      </c>
    </row>
    <row r="20" spans="1:27" s="25" customFormat="1" ht="17.100000000000001" customHeight="1" x14ac:dyDescent="0.25">
      <c r="A20" s="28" t="s">
        <v>13</v>
      </c>
      <c r="B20" s="12"/>
      <c r="C20" s="12"/>
      <c r="D20" s="12"/>
      <c r="E20" s="12"/>
      <c r="F20" s="12"/>
      <c r="G20" s="12">
        <v>1</v>
      </c>
      <c r="H20" s="12"/>
      <c r="I20" s="12"/>
      <c r="J20" s="12"/>
      <c r="K20" s="12"/>
      <c r="L20" s="12" t="s">
        <v>50</v>
      </c>
      <c r="M20" s="12"/>
      <c r="N20" s="12"/>
      <c r="O20" s="12"/>
      <c r="P20" s="12"/>
      <c r="Q20" s="28"/>
      <c r="R20" s="28"/>
      <c r="S20" s="12"/>
      <c r="T20" s="30"/>
      <c r="U20" s="30"/>
      <c r="V20" s="12"/>
      <c r="W20" s="30"/>
      <c r="X20" s="12"/>
      <c r="Y20" s="39"/>
      <c r="Z20" s="12"/>
      <c r="AA20" s="40">
        <f t="shared" si="0"/>
        <v>1</v>
      </c>
    </row>
    <row r="21" spans="1:27" s="25" customFormat="1" ht="17.100000000000001" customHeight="1" x14ac:dyDescent="0.25">
      <c r="A21" s="28" t="s">
        <v>14</v>
      </c>
      <c r="B21" s="12"/>
      <c r="C21" s="12"/>
      <c r="D21" s="12">
        <v>20</v>
      </c>
      <c r="E21" s="12"/>
      <c r="F21" s="12"/>
      <c r="G21" s="12">
        <v>20</v>
      </c>
      <c r="H21" s="12"/>
      <c r="I21" s="12"/>
      <c r="J21" s="12"/>
      <c r="K21" s="12"/>
      <c r="L21" s="12" t="s">
        <v>50</v>
      </c>
      <c r="M21" s="12"/>
      <c r="N21" s="12"/>
      <c r="O21" s="12"/>
      <c r="P21" s="12"/>
      <c r="Q21" s="28">
        <v>3</v>
      </c>
      <c r="R21" s="28"/>
      <c r="S21" s="12"/>
      <c r="T21" s="30"/>
      <c r="U21" s="30"/>
      <c r="V21" s="12"/>
      <c r="W21" s="30">
        <v>8.5</v>
      </c>
      <c r="X21" s="12"/>
      <c r="Y21" s="39"/>
      <c r="Z21" s="12"/>
      <c r="AA21" s="40">
        <f t="shared" si="0"/>
        <v>51.5</v>
      </c>
    </row>
    <row r="22" spans="1:27" s="25" customFormat="1" ht="17.100000000000001" customHeight="1" x14ac:dyDescent="0.25">
      <c r="A22" s="28" t="s">
        <v>15</v>
      </c>
      <c r="B22" s="12"/>
      <c r="C22" s="12"/>
      <c r="D22" s="12"/>
      <c r="E22" s="12"/>
      <c r="F22" s="12"/>
      <c r="G22" s="12">
        <v>5</v>
      </c>
      <c r="H22" s="12"/>
      <c r="I22" s="12"/>
      <c r="J22" s="12">
        <v>6</v>
      </c>
      <c r="K22" s="12">
        <v>6</v>
      </c>
      <c r="L22" s="12" t="s">
        <v>50</v>
      </c>
      <c r="M22" s="12"/>
      <c r="N22" s="12"/>
      <c r="O22" s="12">
        <v>6</v>
      </c>
      <c r="P22" s="12"/>
      <c r="Q22" s="28"/>
      <c r="R22" s="28"/>
      <c r="S22" s="12"/>
      <c r="T22" s="30"/>
      <c r="U22" s="30"/>
      <c r="V22" s="12"/>
      <c r="W22" s="30">
        <v>16</v>
      </c>
      <c r="X22" s="12"/>
      <c r="Y22" s="39"/>
      <c r="Z22" s="12"/>
      <c r="AA22" s="40">
        <f t="shared" si="0"/>
        <v>39</v>
      </c>
    </row>
    <row r="23" spans="1:27" s="25" customFormat="1" ht="17.100000000000001" customHeight="1" x14ac:dyDescent="0.25">
      <c r="A23" s="28" t="s">
        <v>16</v>
      </c>
      <c r="B23" s="12"/>
      <c r="C23" s="12"/>
      <c r="D23" s="12">
        <v>1</v>
      </c>
      <c r="E23" s="12"/>
      <c r="F23" s="12"/>
      <c r="G23" s="12"/>
      <c r="H23" s="12"/>
      <c r="I23" s="12"/>
      <c r="J23" s="12"/>
      <c r="K23" s="12"/>
      <c r="L23" s="12" t="s">
        <v>50</v>
      </c>
      <c r="M23" s="12"/>
      <c r="N23" s="12"/>
      <c r="O23" s="12"/>
      <c r="P23" s="12"/>
      <c r="Q23" s="28"/>
      <c r="R23" s="28"/>
      <c r="S23" s="12"/>
      <c r="T23" s="30"/>
      <c r="U23" s="30"/>
      <c r="V23" s="12">
        <v>4</v>
      </c>
      <c r="W23" s="30"/>
      <c r="X23" s="12">
        <v>3</v>
      </c>
      <c r="Y23" s="39"/>
      <c r="Z23" s="12"/>
      <c r="AA23" s="40">
        <f t="shared" si="0"/>
        <v>8</v>
      </c>
    </row>
    <row r="24" spans="1:27" s="25" customFormat="1" ht="17.100000000000001" customHeight="1" x14ac:dyDescent="0.25">
      <c r="A24" s="28" t="s">
        <v>34</v>
      </c>
      <c r="B24" s="12"/>
      <c r="C24" s="12"/>
      <c r="D24" s="12"/>
      <c r="E24" s="12"/>
      <c r="F24" s="12"/>
      <c r="G24" s="12">
        <v>1</v>
      </c>
      <c r="H24" s="12"/>
      <c r="I24" s="12"/>
      <c r="J24" s="12"/>
      <c r="K24" s="12"/>
      <c r="L24" s="12" t="s">
        <v>50</v>
      </c>
      <c r="M24" s="12"/>
      <c r="N24" s="12"/>
      <c r="O24" s="12"/>
      <c r="P24" s="12"/>
      <c r="Q24" s="28"/>
      <c r="R24" s="28"/>
      <c r="S24" s="12"/>
      <c r="T24" s="30"/>
      <c r="U24" s="30"/>
      <c r="V24" s="12"/>
      <c r="W24" s="30">
        <v>5</v>
      </c>
      <c r="X24" s="12"/>
      <c r="Y24" s="39"/>
      <c r="Z24" s="12"/>
      <c r="AA24" s="40">
        <f t="shared" si="0"/>
        <v>6</v>
      </c>
    </row>
    <row r="25" spans="1:27" s="25" customFormat="1" ht="17.100000000000001" customHeight="1" x14ac:dyDescent="0.25">
      <c r="A25" s="28" t="s">
        <v>18</v>
      </c>
      <c r="B25" s="12"/>
      <c r="C25" s="12"/>
      <c r="D25" s="12">
        <v>5</v>
      </c>
      <c r="E25" s="12"/>
      <c r="F25" s="12"/>
      <c r="G25" s="12">
        <v>16</v>
      </c>
      <c r="H25" s="12"/>
      <c r="I25" s="12"/>
      <c r="J25" s="12">
        <v>7</v>
      </c>
      <c r="K25" s="12">
        <v>10</v>
      </c>
      <c r="L25" s="12" t="s">
        <v>50</v>
      </c>
      <c r="M25" s="12"/>
      <c r="N25" s="12"/>
      <c r="O25" s="12"/>
      <c r="P25" s="12"/>
      <c r="Q25" s="28"/>
      <c r="R25" s="28"/>
      <c r="S25" s="12"/>
      <c r="T25" s="30"/>
      <c r="U25" s="12">
        <v>5</v>
      </c>
      <c r="V25" s="12"/>
      <c r="W25" s="30">
        <v>20</v>
      </c>
      <c r="X25" s="12">
        <v>10</v>
      </c>
      <c r="Y25" s="39">
        <v>3</v>
      </c>
      <c r="Z25" s="12"/>
      <c r="AA25" s="40">
        <f t="shared" si="0"/>
        <v>76</v>
      </c>
    </row>
    <row r="26" spans="1:27" s="25" customFormat="1" ht="17.100000000000001" customHeight="1" x14ac:dyDescent="0.25">
      <c r="A26" s="28" t="s">
        <v>19</v>
      </c>
      <c r="B26" s="12"/>
      <c r="C26" s="12"/>
      <c r="D26" s="12">
        <v>1</v>
      </c>
      <c r="E26" s="12"/>
      <c r="F26" s="12"/>
      <c r="G26" s="12"/>
      <c r="H26" s="12"/>
      <c r="I26" s="12"/>
      <c r="J26" s="12"/>
      <c r="K26" s="12"/>
      <c r="L26" s="12" t="s">
        <v>50</v>
      </c>
      <c r="M26" s="12"/>
      <c r="N26" s="12"/>
      <c r="O26" s="12"/>
      <c r="P26" s="12"/>
      <c r="Q26" s="28"/>
      <c r="R26" s="28"/>
      <c r="S26" s="12"/>
      <c r="T26" s="30"/>
      <c r="U26" s="30"/>
      <c r="V26" s="12"/>
      <c r="W26" s="30"/>
      <c r="X26" s="12"/>
      <c r="Y26" s="39"/>
      <c r="Z26" s="12"/>
      <c r="AA26" s="40">
        <f t="shared" si="0"/>
        <v>1</v>
      </c>
    </row>
    <row r="27" spans="1:27" s="25" customFormat="1" ht="17.100000000000001" customHeight="1" x14ac:dyDescent="0.25">
      <c r="A27" s="28" t="s">
        <v>20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 t="s">
        <v>50</v>
      </c>
      <c r="M27" s="12"/>
      <c r="N27" s="12"/>
      <c r="O27" s="12"/>
      <c r="P27" s="12"/>
      <c r="Q27" s="28"/>
      <c r="R27" s="28"/>
      <c r="S27" s="12"/>
      <c r="T27" s="30"/>
      <c r="U27" s="30"/>
      <c r="V27" s="12"/>
      <c r="W27" s="30"/>
      <c r="X27" s="12"/>
      <c r="Y27" s="39"/>
      <c r="Z27" s="12"/>
      <c r="AA27" s="40">
        <f t="shared" si="0"/>
        <v>0</v>
      </c>
    </row>
    <row r="28" spans="1:27" s="25" customFormat="1" ht="17.100000000000001" customHeight="1" x14ac:dyDescent="0.25">
      <c r="A28" s="28" t="s">
        <v>21</v>
      </c>
      <c r="B28" s="12"/>
      <c r="C28" s="12"/>
      <c r="D28" s="12">
        <v>7</v>
      </c>
      <c r="E28" s="12"/>
      <c r="F28" s="12"/>
      <c r="G28" s="12"/>
      <c r="H28" s="12"/>
      <c r="I28" s="12"/>
      <c r="J28" s="12">
        <v>20</v>
      </c>
      <c r="K28" s="12">
        <v>20</v>
      </c>
      <c r="L28" s="12" t="s">
        <v>50</v>
      </c>
      <c r="M28" s="12">
        <v>18</v>
      </c>
      <c r="N28" s="12">
        <v>2</v>
      </c>
      <c r="O28" s="12"/>
      <c r="P28" s="12"/>
      <c r="Q28" s="28"/>
      <c r="R28" s="28"/>
      <c r="S28" s="12">
        <v>20</v>
      </c>
      <c r="T28" s="30">
        <v>4</v>
      </c>
      <c r="U28" s="30"/>
      <c r="V28" s="12"/>
      <c r="W28" s="30"/>
      <c r="X28" s="12"/>
      <c r="Y28" s="39"/>
      <c r="Z28" s="12">
        <v>13</v>
      </c>
      <c r="AA28" s="40">
        <f t="shared" si="0"/>
        <v>104</v>
      </c>
    </row>
    <row r="29" spans="1:27" s="25" customFormat="1" ht="17.100000000000001" customHeight="1" x14ac:dyDescent="0.25">
      <c r="A29" s="28" t="s">
        <v>22</v>
      </c>
      <c r="B29" s="12"/>
      <c r="C29" s="12"/>
      <c r="D29" s="12"/>
      <c r="E29" s="12"/>
      <c r="F29" s="12"/>
      <c r="G29" s="12"/>
      <c r="H29" s="12">
        <v>16</v>
      </c>
      <c r="I29" s="12"/>
      <c r="J29" s="12"/>
      <c r="K29" s="12"/>
      <c r="L29" s="12" t="s">
        <v>50</v>
      </c>
      <c r="M29" s="12"/>
      <c r="N29" s="12"/>
      <c r="O29" s="12"/>
      <c r="P29" s="12"/>
      <c r="Q29" s="12"/>
      <c r="R29" s="12"/>
      <c r="S29" s="12"/>
      <c r="T29" s="30"/>
      <c r="U29" s="30"/>
      <c r="V29" s="12"/>
      <c r="W29" s="30"/>
      <c r="X29" s="12"/>
      <c r="Y29" s="39"/>
      <c r="Z29" s="12"/>
      <c r="AA29" s="40">
        <f t="shared" si="0"/>
        <v>16</v>
      </c>
    </row>
    <row r="30" spans="1:27" s="25" customFormat="1" ht="17.100000000000001" customHeight="1" x14ac:dyDescent="0.25">
      <c r="A30" s="28" t="s">
        <v>23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 t="s">
        <v>50</v>
      </c>
      <c r="M30" s="12"/>
      <c r="N30" s="12"/>
      <c r="O30" s="12"/>
      <c r="P30" s="12"/>
      <c r="Q30" s="12"/>
      <c r="R30" s="12"/>
      <c r="S30" s="12"/>
      <c r="T30" s="30"/>
      <c r="U30" s="30"/>
      <c r="V30" s="12"/>
      <c r="W30" s="30"/>
      <c r="X30" s="12"/>
      <c r="Y30" s="39"/>
      <c r="Z30" s="12"/>
      <c r="AA30" s="40">
        <f t="shared" si="0"/>
        <v>0</v>
      </c>
    </row>
    <row r="31" spans="1:27" s="25" customFormat="1" ht="17.100000000000001" customHeight="1" x14ac:dyDescent="0.25">
      <c r="A31" s="28" t="s">
        <v>24</v>
      </c>
      <c r="B31" s="12"/>
      <c r="C31" s="12"/>
      <c r="D31" s="12"/>
      <c r="E31" s="12"/>
      <c r="F31" s="12"/>
      <c r="G31" s="12">
        <v>7</v>
      </c>
      <c r="H31" s="12"/>
      <c r="I31" s="12"/>
      <c r="J31" s="12"/>
      <c r="K31" s="12"/>
      <c r="L31" s="12" t="s">
        <v>50</v>
      </c>
      <c r="M31" s="12"/>
      <c r="N31" s="12"/>
      <c r="O31" s="12"/>
      <c r="P31" s="12"/>
      <c r="Q31" s="12"/>
      <c r="R31" s="12"/>
      <c r="S31" s="12"/>
      <c r="T31" s="30"/>
      <c r="U31" s="30"/>
      <c r="V31" s="12"/>
      <c r="W31" s="30"/>
      <c r="X31" s="12"/>
      <c r="Y31" s="39"/>
      <c r="Z31" s="12"/>
      <c r="AA31" s="40">
        <f t="shared" si="0"/>
        <v>7</v>
      </c>
    </row>
    <row r="32" spans="1:27" s="25" customFormat="1" ht="17.100000000000001" customHeight="1" x14ac:dyDescent="0.25">
      <c r="A32" s="28" t="s">
        <v>25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 t="s">
        <v>50</v>
      </c>
      <c r="M32" s="12"/>
      <c r="N32" s="12"/>
      <c r="O32" s="12"/>
      <c r="P32" s="12"/>
      <c r="Q32" s="12"/>
      <c r="R32" s="12"/>
      <c r="S32" s="12"/>
      <c r="T32" s="30"/>
      <c r="U32" s="30"/>
      <c r="V32" s="12"/>
      <c r="W32" s="30"/>
      <c r="X32" s="12"/>
      <c r="Y32" s="39"/>
      <c r="Z32" s="12">
        <v>1</v>
      </c>
      <c r="AA32" s="40">
        <f t="shared" si="0"/>
        <v>1</v>
      </c>
    </row>
    <row r="33" spans="1:27" s="25" customFormat="1" ht="17.100000000000001" customHeight="1" x14ac:dyDescent="0.25">
      <c r="A33" s="35" t="s">
        <v>49</v>
      </c>
      <c r="B33" s="12"/>
      <c r="C33" s="12"/>
      <c r="D33" s="12"/>
      <c r="E33" s="12"/>
      <c r="F33" s="12"/>
      <c r="G33" s="12"/>
      <c r="H33" s="12"/>
      <c r="I33" s="12"/>
      <c r="J33" s="12">
        <v>3</v>
      </c>
      <c r="K33" s="12"/>
      <c r="L33" s="12" t="s">
        <v>50</v>
      </c>
      <c r="M33" s="12"/>
      <c r="N33" s="12"/>
      <c r="O33" s="12"/>
      <c r="P33" s="12"/>
      <c r="Q33" s="12"/>
      <c r="R33" s="12"/>
      <c r="S33" s="12"/>
      <c r="T33" s="30"/>
      <c r="U33" s="30"/>
      <c r="V33" s="12"/>
      <c r="W33" s="30"/>
      <c r="X33" s="12"/>
      <c r="Y33" s="39"/>
      <c r="Z33" s="12"/>
      <c r="AA33" s="40">
        <f t="shared" si="0"/>
        <v>3</v>
      </c>
    </row>
    <row r="35" spans="1:27" x14ac:dyDescent="0.25">
      <c r="B35" s="2">
        <v>1</v>
      </c>
      <c r="C35" s="1" t="s">
        <v>65</v>
      </c>
    </row>
    <row r="36" spans="1:27" x14ac:dyDescent="0.25">
      <c r="B36" s="2">
        <v>2</v>
      </c>
      <c r="C36" t="s">
        <v>35</v>
      </c>
    </row>
    <row r="37" spans="1:27" x14ac:dyDescent="0.25">
      <c r="B37" s="2">
        <v>3</v>
      </c>
      <c r="C37" s="1" t="s">
        <v>26</v>
      </c>
    </row>
    <row r="38" spans="1:27" x14ac:dyDescent="0.25">
      <c r="B38" s="2">
        <v>4</v>
      </c>
      <c r="C38" t="s">
        <v>39</v>
      </c>
    </row>
    <row r="39" spans="1:27" x14ac:dyDescent="0.25">
      <c r="B39" s="2">
        <v>5</v>
      </c>
      <c r="C39" s="1" t="s">
        <v>41</v>
      </c>
    </row>
    <row r="40" spans="1:27" x14ac:dyDescent="0.25">
      <c r="B40" s="2">
        <v>6</v>
      </c>
      <c r="C40" s="1" t="s">
        <v>43</v>
      </c>
    </row>
    <row r="41" spans="1:27" x14ac:dyDescent="0.25">
      <c r="C41" s="1" t="s">
        <v>47</v>
      </c>
    </row>
    <row r="42" spans="1:27" x14ac:dyDescent="0.25">
      <c r="B42" s="2">
        <v>7</v>
      </c>
      <c r="C42" s="1" t="s">
        <v>48</v>
      </c>
    </row>
    <row r="43" spans="1:27" x14ac:dyDescent="0.25">
      <c r="B43" s="2">
        <v>8</v>
      </c>
      <c r="C43" s="1" t="s">
        <v>30</v>
      </c>
    </row>
    <row r="44" spans="1:27" x14ac:dyDescent="0.25">
      <c r="B44" s="2">
        <v>9</v>
      </c>
      <c r="C44" s="1" t="s">
        <v>31</v>
      </c>
    </row>
    <row r="45" spans="1:27" x14ac:dyDescent="0.25">
      <c r="B45" s="2">
        <v>10</v>
      </c>
      <c r="C45" s="1" t="s">
        <v>51</v>
      </c>
    </row>
    <row r="46" spans="1:27" x14ac:dyDescent="0.25">
      <c r="B46" s="2">
        <v>11</v>
      </c>
      <c r="C46" s="1" t="s">
        <v>32</v>
      </c>
    </row>
    <row r="47" spans="1:27" x14ac:dyDescent="0.25">
      <c r="B47" s="2">
        <v>12</v>
      </c>
      <c r="C47" s="1" t="s">
        <v>58</v>
      </c>
      <c r="D47" s="1"/>
    </row>
    <row r="48" spans="1:27" x14ac:dyDescent="0.25">
      <c r="B48" s="2">
        <v>13</v>
      </c>
      <c r="C48" s="1" t="s">
        <v>57</v>
      </c>
      <c r="D48" s="1"/>
    </row>
    <row r="49" spans="2:4" x14ac:dyDescent="0.25">
      <c r="B49" s="2">
        <v>14</v>
      </c>
      <c r="C49" s="1" t="s">
        <v>56</v>
      </c>
      <c r="D49" s="1"/>
    </row>
    <row r="50" spans="2:4" x14ac:dyDescent="0.25">
      <c r="B50" s="2">
        <v>15</v>
      </c>
      <c r="C50" s="1" t="s">
        <v>55</v>
      </c>
      <c r="D50" s="1"/>
    </row>
    <row r="51" spans="2:4" x14ac:dyDescent="0.25">
      <c r="B51" s="2">
        <v>16</v>
      </c>
      <c r="C51" s="1" t="s">
        <v>53</v>
      </c>
    </row>
    <row r="52" spans="2:4" x14ac:dyDescent="0.25">
      <c r="B52" s="2">
        <v>17</v>
      </c>
      <c r="C52" s="1" t="s">
        <v>54</v>
      </c>
    </row>
    <row r="53" spans="2:4" x14ac:dyDescent="0.25">
      <c r="B53" s="2">
        <v>18</v>
      </c>
      <c r="C53" s="1" t="s">
        <v>52</v>
      </c>
    </row>
    <row r="54" spans="2:4" x14ac:dyDescent="0.25">
      <c r="B54" s="2">
        <v>19</v>
      </c>
      <c r="C54" s="1" t="s">
        <v>60</v>
      </c>
    </row>
    <row r="55" spans="2:4" x14ac:dyDescent="0.25">
      <c r="B55" s="2">
        <v>20</v>
      </c>
      <c r="C55" s="1" t="s">
        <v>62</v>
      </c>
    </row>
    <row r="56" spans="2:4" x14ac:dyDescent="0.25">
      <c r="B56" s="2">
        <v>21</v>
      </c>
      <c r="C56" s="1" t="s">
        <v>61</v>
      </c>
    </row>
    <row r="57" spans="2:4" x14ac:dyDescent="0.25">
      <c r="B57" s="2">
        <v>22</v>
      </c>
      <c r="C57" s="1" t="s">
        <v>27</v>
      </c>
    </row>
    <row r="58" spans="2:4" x14ac:dyDescent="0.25">
      <c r="B58" s="2">
        <v>23</v>
      </c>
      <c r="C58" s="1" t="s">
        <v>63</v>
      </c>
    </row>
    <row r="59" spans="2:4" x14ac:dyDescent="0.25">
      <c r="B59" s="2">
        <v>24</v>
      </c>
      <c r="C59" s="1" t="s">
        <v>64</v>
      </c>
    </row>
    <row r="60" spans="2:4" x14ac:dyDescent="0.25">
      <c r="B60" s="2">
        <v>25</v>
      </c>
      <c r="C60" s="1" t="s">
        <v>29</v>
      </c>
    </row>
  </sheetData>
  <mergeCells count="1">
    <mergeCell ref="A1:AA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I9" sqref="I9"/>
    </sheetView>
  </sheetViews>
  <sheetFormatPr defaultRowHeight="15" x14ac:dyDescent="0.25"/>
  <cols>
    <col min="1" max="1" width="4.85546875" style="4" customWidth="1"/>
    <col min="2" max="2" width="23.7109375" customWidth="1"/>
    <col min="3" max="3" width="17.5703125" style="4" customWidth="1"/>
    <col min="4" max="4" width="14.7109375" style="4" customWidth="1"/>
    <col min="5" max="5" width="16.140625" style="9" customWidth="1"/>
  </cols>
  <sheetData>
    <row r="1" spans="1:9" ht="23.25" customHeight="1" x14ac:dyDescent="0.35">
      <c r="A1" s="45" t="s">
        <v>66</v>
      </c>
      <c r="B1" s="45"/>
      <c r="C1" s="45"/>
      <c r="D1" s="45"/>
      <c r="E1" s="45"/>
      <c r="F1" s="45"/>
    </row>
    <row r="2" spans="1:9" ht="18.75" x14ac:dyDescent="0.3">
      <c r="A2" s="7"/>
      <c r="B2" s="7"/>
      <c r="C2" s="7"/>
      <c r="D2" s="7"/>
      <c r="E2" s="7"/>
    </row>
    <row r="3" spans="1:9" ht="18.75" x14ac:dyDescent="0.3">
      <c r="A3" s="44" t="s">
        <v>70</v>
      </c>
      <c r="B3" s="44"/>
      <c r="C3" s="44"/>
      <c r="D3" s="44"/>
      <c r="E3" s="44"/>
      <c r="F3" s="44"/>
    </row>
    <row r="4" spans="1:9" ht="18.75" x14ac:dyDescent="0.3">
      <c r="A4" s="7"/>
      <c r="B4" s="7"/>
      <c r="C4" s="7"/>
      <c r="D4" s="7"/>
      <c r="E4" s="7"/>
    </row>
    <row r="6" spans="1:9" x14ac:dyDescent="0.25">
      <c r="B6" s="3"/>
      <c r="C6" s="6"/>
      <c r="D6" s="6"/>
      <c r="E6" s="8"/>
      <c r="F6" s="3"/>
      <c r="G6" s="3"/>
      <c r="H6" s="3"/>
      <c r="I6" s="3"/>
    </row>
    <row r="7" spans="1:9" ht="24.75" customHeight="1" x14ac:dyDescent="0.25">
      <c r="A7" s="10" t="s">
        <v>69</v>
      </c>
      <c r="B7" s="11" t="s">
        <v>0</v>
      </c>
      <c r="C7" s="11" t="s">
        <v>67</v>
      </c>
      <c r="D7" s="11" t="s">
        <v>68</v>
      </c>
      <c r="E7" s="11" t="s">
        <v>71</v>
      </c>
      <c r="F7" s="3"/>
      <c r="G7" s="3"/>
      <c r="H7" s="3"/>
      <c r="I7" s="3"/>
    </row>
    <row r="8" spans="1:9" ht="20.100000000000001" customHeight="1" x14ac:dyDescent="0.25">
      <c r="A8" s="43">
        <v>1</v>
      </c>
      <c r="B8" s="13" t="s">
        <v>72</v>
      </c>
      <c r="C8" s="14">
        <v>185.5</v>
      </c>
      <c r="D8" s="14">
        <v>203</v>
      </c>
      <c r="E8" s="15">
        <f t="shared" ref="E8:E37" si="0">C8+D8</f>
        <v>388.5</v>
      </c>
      <c r="F8" s="3"/>
      <c r="G8" s="3"/>
      <c r="H8" s="3"/>
      <c r="I8" s="3"/>
    </row>
    <row r="9" spans="1:9" ht="20.100000000000001" customHeight="1" x14ac:dyDescent="0.25">
      <c r="A9" s="43">
        <v>2</v>
      </c>
      <c r="B9" s="16" t="s">
        <v>73</v>
      </c>
      <c r="C9" s="14">
        <v>156.66</v>
      </c>
      <c r="D9" s="14">
        <v>91.5</v>
      </c>
      <c r="E9" s="15">
        <f t="shared" si="0"/>
        <v>248.16</v>
      </c>
      <c r="F9" s="3"/>
      <c r="G9" s="3"/>
      <c r="H9" s="3"/>
      <c r="I9" s="3"/>
    </row>
    <row r="10" spans="1:9" ht="20.100000000000001" customHeight="1" x14ac:dyDescent="0.25">
      <c r="A10" s="43">
        <v>3</v>
      </c>
      <c r="B10" s="16" t="s">
        <v>74</v>
      </c>
      <c r="C10" s="14">
        <v>102.83</v>
      </c>
      <c r="D10" s="14">
        <v>140.5</v>
      </c>
      <c r="E10" s="15">
        <f t="shared" si="0"/>
        <v>243.32999999999998</v>
      </c>
      <c r="F10" s="3"/>
      <c r="G10" s="3"/>
      <c r="H10" s="3"/>
      <c r="I10" s="3"/>
    </row>
    <row r="11" spans="1:9" ht="20.100000000000001" customHeight="1" x14ac:dyDescent="0.25">
      <c r="A11" s="43">
        <v>4</v>
      </c>
      <c r="B11" s="16" t="s">
        <v>75</v>
      </c>
      <c r="C11" s="14">
        <v>145.5</v>
      </c>
      <c r="D11" s="14">
        <v>86.5</v>
      </c>
      <c r="E11" s="15">
        <f t="shared" si="0"/>
        <v>232</v>
      </c>
      <c r="F11" s="3"/>
      <c r="G11" s="3"/>
      <c r="H11" s="3"/>
      <c r="I11" s="3"/>
    </row>
    <row r="12" spans="1:9" ht="20.100000000000001" customHeight="1" x14ac:dyDescent="0.25">
      <c r="A12" s="43">
        <v>5</v>
      </c>
      <c r="B12" s="16" t="s">
        <v>21</v>
      </c>
      <c r="C12" s="14">
        <v>104</v>
      </c>
      <c r="D12" s="14">
        <v>80</v>
      </c>
      <c r="E12" s="15">
        <f t="shared" si="0"/>
        <v>184</v>
      </c>
      <c r="F12" s="3"/>
      <c r="G12" s="3"/>
      <c r="H12" s="3"/>
      <c r="I12" s="3"/>
    </row>
    <row r="13" spans="1:9" ht="20.100000000000001" customHeight="1" x14ac:dyDescent="0.25">
      <c r="A13" s="43">
        <v>6</v>
      </c>
      <c r="B13" s="16" t="s">
        <v>10</v>
      </c>
      <c r="C13" s="14">
        <v>102.5</v>
      </c>
      <c r="D13" s="14">
        <v>79.5</v>
      </c>
      <c r="E13" s="15">
        <f t="shared" si="0"/>
        <v>182</v>
      </c>
      <c r="F13" s="3"/>
      <c r="G13" s="3"/>
      <c r="H13" s="3"/>
      <c r="I13" s="3"/>
    </row>
    <row r="14" spans="1:9" ht="20.100000000000001" customHeight="1" x14ac:dyDescent="0.25">
      <c r="A14" s="43">
        <v>7</v>
      </c>
      <c r="B14" s="16" t="s">
        <v>76</v>
      </c>
      <c r="C14" s="14">
        <v>51.989999999999995</v>
      </c>
      <c r="D14" s="14">
        <v>123</v>
      </c>
      <c r="E14" s="15">
        <f t="shared" si="0"/>
        <v>174.99</v>
      </c>
      <c r="F14" s="3"/>
      <c r="G14" s="3"/>
      <c r="H14" s="3"/>
      <c r="I14" s="3"/>
    </row>
    <row r="15" spans="1:9" ht="20.100000000000001" customHeight="1" x14ac:dyDescent="0.25">
      <c r="A15" s="43">
        <v>8</v>
      </c>
      <c r="B15" s="16" t="s">
        <v>77</v>
      </c>
      <c r="C15" s="14">
        <v>55.66</v>
      </c>
      <c r="D15" s="14">
        <v>109</v>
      </c>
      <c r="E15" s="15">
        <f t="shared" si="0"/>
        <v>164.66</v>
      </c>
      <c r="F15" s="3"/>
      <c r="G15" s="3"/>
      <c r="H15" s="3"/>
      <c r="I15" s="3"/>
    </row>
    <row r="16" spans="1:9" ht="20.100000000000001" customHeight="1" x14ac:dyDescent="0.25">
      <c r="A16" s="43">
        <v>9</v>
      </c>
      <c r="B16" s="16" t="s">
        <v>79</v>
      </c>
      <c r="C16" s="14">
        <v>45</v>
      </c>
      <c r="D16" s="14">
        <v>99</v>
      </c>
      <c r="E16" s="15">
        <f t="shared" si="0"/>
        <v>144</v>
      </c>
      <c r="F16" s="3"/>
      <c r="G16" s="3"/>
      <c r="H16" s="3"/>
      <c r="I16" s="3"/>
    </row>
    <row r="17" spans="1:9" ht="20.100000000000001" customHeight="1" x14ac:dyDescent="0.25">
      <c r="A17" s="43">
        <v>10</v>
      </c>
      <c r="B17" s="16" t="s">
        <v>80</v>
      </c>
      <c r="C17" s="14">
        <v>40.5</v>
      </c>
      <c r="D17" s="14">
        <v>99</v>
      </c>
      <c r="E17" s="15">
        <f t="shared" si="0"/>
        <v>139.5</v>
      </c>
      <c r="F17" s="3"/>
      <c r="G17" s="3"/>
      <c r="H17" s="3"/>
      <c r="I17" s="3"/>
    </row>
    <row r="18" spans="1:9" ht="20.100000000000001" customHeight="1" x14ac:dyDescent="0.25">
      <c r="A18" s="43">
        <v>11</v>
      </c>
      <c r="B18" s="16" t="s">
        <v>18</v>
      </c>
      <c r="C18" s="14">
        <v>76</v>
      </c>
      <c r="D18" s="14">
        <v>41</v>
      </c>
      <c r="E18" s="15">
        <f t="shared" si="0"/>
        <v>117</v>
      </c>
      <c r="F18" s="3"/>
      <c r="G18" s="3"/>
      <c r="H18" s="3"/>
      <c r="I18" s="3"/>
    </row>
    <row r="19" spans="1:9" ht="20.100000000000001" customHeight="1" x14ac:dyDescent="0.25">
      <c r="A19" s="43">
        <v>12</v>
      </c>
      <c r="B19" s="16" t="s">
        <v>15</v>
      </c>
      <c r="C19" s="14">
        <v>39</v>
      </c>
      <c r="D19" s="14">
        <v>64</v>
      </c>
      <c r="E19" s="15">
        <f t="shared" si="0"/>
        <v>103</v>
      </c>
      <c r="F19" s="3"/>
      <c r="G19" s="3"/>
      <c r="H19" s="3"/>
      <c r="I19" s="3"/>
    </row>
    <row r="20" spans="1:9" ht="20.100000000000001" customHeight="1" x14ac:dyDescent="0.25">
      <c r="A20" s="43">
        <v>13</v>
      </c>
      <c r="B20" s="16" t="s">
        <v>14</v>
      </c>
      <c r="C20" s="14">
        <v>51.5</v>
      </c>
      <c r="D20" s="14">
        <v>27</v>
      </c>
      <c r="E20" s="15">
        <f t="shared" si="0"/>
        <v>78.5</v>
      </c>
      <c r="F20" s="3"/>
      <c r="G20" s="3"/>
      <c r="H20" s="3"/>
      <c r="I20" s="3"/>
    </row>
    <row r="21" spans="1:9" ht="20.100000000000001" customHeight="1" x14ac:dyDescent="0.25">
      <c r="A21" s="43">
        <v>14</v>
      </c>
      <c r="B21" s="16" t="s">
        <v>81</v>
      </c>
      <c r="C21" s="14">
        <v>43</v>
      </c>
      <c r="D21" s="14">
        <v>33.5</v>
      </c>
      <c r="E21" s="15">
        <f t="shared" si="0"/>
        <v>76.5</v>
      </c>
      <c r="F21" s="3"/>
      <c r="G21" s="3"/>
      <c r="H21" s="3"/>
      <c r="I21" s="3"/>
    </row>
    <row r="22" spans="1:9" ht="20.100000000000001" customHeight="1" x14ac:dyDescent="0.25">
      <c r="A22" s="43">
        <v>15</v>
      </c>
      <c r="B22" s="16" t="s">
        <v>12</v>
      </c>
      <c r="C22" s="14">
        <v>1</v>
      </c>
      <c r="D22" s="14">
        <v>71</v>
      </c>
      <c r="E22" s="15">
        <f t="shared" si="0"/>
        <v>72</v>
      </c>
      <c r="F22" s="3"/>
      <c r="G22" s="3"/>
      <c r="H22" s="3"/>
      <c r="I22" s="3"/>
    </row>
    <row r="23" spans="1:9" ht="20.100000000000001" customHeight="1" x14ac:dyDescent="0.25">
      <c r="A23" s="43">
        <v>16</v>
      </c>
      <c r="B23" s="16" t="s">
        <v>78</v>
      </c>
      <c r="C23" s="14">
        <v>21</v>
      </c>
      <c r="D23" s="14">
        <v>20.5</v>
      </c>
      <c r="E23" s="15">
        <f t="shared" si="0"/>
        <v>41.5</v>
      </c>
      <c r="F23" s="3"/>
      <c r="G23" s="3"/>
      <c r="H23" s="3"/>
      <c r="I23" s="3"/>
    </row>
    <row r="24" spans="1:9" ht="20.100000000000001" customHeight="1" x14ac:dyDescent="0.25">
      <c r="A24" s="43">
        <v>17</v>
      </c>
      <c r="B24" s="16" t="s">
        <v>22</v>
      </c>
      <c r="C24" s="14">
        <v>16</v>
      </c>
      <c r="D24" s="14">
        <v>16</v>
      </c>
      <c r="E24" s="15">
        <f t="shared" si="0"/>
        <v>32</v>
      </c>
      <c r="F24" s="3"/>
      <c r="G24" s="3"/>
      <c r="H24" s="3"/>
      <c r="I24" s="3"/>
    </row>
    <row r="25" spans="1:9" ht="20.100000000000001" customHeight="1" x14ac:dyDescent="0.25">
      <c r="A25" s="43">
        <v>18</v>
      </c>
      <c r="B25" s="17" t="s">
        <v>46</v>
      </c>
      <c r="C25" s="14">
        <v>0</v>
      </c>
      <c r="D25" s="14">
        <v>29</v>
      </c>
      <c r="E25" s="15">
        <f t="shared" si="0"/>
        <v>29</v>
      </c>
      <c r="F25" s="3"/>
      <c r="G25" s="3"/>
      <c r="H25" s="3"/>
      <c r="I25" s="3"/>
    </row>
    <row r="26" spans="1:9" ht="20.100000000000001" customHeight="1" x14ac:dyDescent="0.25">
      <c r="A26" s="43">
        <v>19</v>
      </c>
      <c r="B26" s="16" t="s">
        <v>13</v>
      </c>
      <c r="C26" s="14">
        <v>1</v>
      </c>
      <c r="D26" s="14">
        <v>26</v>
      </c>
      <c r="E26" s="15">
        <f t="shared" si="0"/>
        <v>27</v>
      </c>
      <c r="F26" s="3"/>
      <c r="G26" s="3"/>
      <c r="H26" s="3"/>
      <c r="I26" s="3"/>
    </row>
    <row r="27" spans="1:9" ht="20.100000000000001" customHeight="1" x14ac:dyDescent="0.25">
      <c r="A27" s="43">
        <v>20</v>
      </c>
      <c r="B27" s="16" t="s">
        <v>34</v>
      </c>
      <c r="C27" s="14">
        <v>6</v>
      </c>
      <c r="D27" s="14">
        <v>16.5</v>
      </c>
      <c r="E27" s="15">
        <f t="shared" si="0"/>
        <v>22.5</v>
      </c>
      <c r="F27" s="3"/>
      <c r="G27" s="3"/>
      <c r="H27" s="3"/>
      <c r="I27" s="3"/>
    </row>
    <row r="28" spans="1:9" ht="20.100000000000001" customHeight="1" x14ac:dyDescent="0.25">
      <c r="A28" s="43">
        <v>21</v>
      </c>
      <c r="B28" s="16" t="s">
        <v>16</v>
      </c>
      <c r="C28" s="14">
        <v>8</v>
      </c>
      <c r="D28" s="14">
        <v>12</v>
      </c>
      <c r="E28" s="15">
        <f t="shared" si="0"/>
        <v>20</v>
      </c>
      <c r="F28" s="3"/>
      <c r="G28" s="3"/>
      <c r="H28" s="3"/>
      <c r="I28" s="3"/>
    </row>
    <row r="29" spans="1:9" ht="20.100000000000001" customHeight="1" x14ac:dyDescent="0.25">
      <c r="A29" s="43">
        <v>22</v>
      </c>
      <c r="B29" s="16" t="s">
        <v>19</v>
      </c>
      <c r="C29" s="14">
        <v>1</v>
      </c>
      <c r="D29" s="14">
        <v>18</v>
      </c>
      <c r="E29" s="15">
        <f t="shared" si="0"/>
        <v>19</v>
      </c>
      <c r="F29" s="3"/>
      <c r="G29" s="3"/>
      <c r="H29" s="3"/>
      <c r="I29" s="3"/>
    </row>
    <row r="30" spans="1:9" ht="20.100000000000001" customHeight="1" x14ac:dyDescent="0.25">
      <c r="A30" s="43">
        <v>23</v>
      </c>
      <c r="B30" s="16" t="s">
        <v>17</v>
      </c>
      <c r="C30" s="14">
        <v>2.33</v>
      </c>
      <c r="D30" s="14">
        <v>10</v>
      </c>
      <c r="E30" s="15">
        <f t="shared" si="0"/>
        <v>12.33</v>
      </c>
      <c r="F30" s="3"/>
      <c r="G30" s="3"/>
      <c r="H30" s="3"/>
      <c r="I30" s="3"/>
    </row>
    <row r="31" spans="1:9" ht="20.100000000000001" customHeight="1" x14ac:dyDescent="0.25">
      <c r="A31" s="43">
        <v>24</v>
      </c>
      <c r="B31" s="16" t="s">
        <v>11</v>
      </c>
      <c r="C31" s="14">
        <v>6</v>
      </c>
      <c r="D31" s="14">
        <v>3</v>
      </c>
      <c r="E31" s="15">
        <f t="shared" si="0"/>
        <v>9</v>
      </c>
      <c r="F31" s="3"/>
      <c r="G31" s="3"/>
      <c r="H31" s="3"/>
      <c r="I31" s="3"/>
    </row>
    <row r="32" spans="1:9" ht="20.100000000000001" customHeight="1" x14ac:dyDescent="0.25">
      <c r="A32" s="43"/>
      <c r="B32" s="16" t="s">
        <v>25</v>
      </c>
      <c r="C32" s="14">
        <v>1</v>
      </c>
      <c r="D32" s="14">
        <v>8</v>
      </c>
      <c r="E32" s="15">
        <f t="shared" si="0"/>
        <v>9</v>
      </c>
      <c r="F32" s="3"/>
      <c r="G32" s="3"/>
      <c r="H32" s="3"/>
      <c r="I32" s="3"/>
    </row>
    <row r="33" spans="1:9" ht="20.100000000000001" customHeight="1" x14ac:dyDescent="0.25">
      <c r="A33" s="43">
        <v>26</v>
      </c>
      <c r="B33" s="16" t="s">
        <v>44</v>
      </c>
      <c r="C33" s="14">
        <v>3</v>
      </c>
      <c r="D33" s="14">
        <v>4.5</v>
      </c>
      <c r="E33" s="15">
        <f t="shared" si="0"/>
        <v>7.5</v>
      </c>
      <c r="F33" s="3"/>
      <c r="G33" s="3"/>
      <c r="H33" s="3"/>
      <c r="I33" s="3"/>
    </row>
    <row r="34" spans="1:9" ht="20.100000000000001" customHeight="1" x14ac:dyDescent="0.25">
      <c r="A34" s="43">
        <v>27</v>
      </c>
      <c r="B34" s="16" t="s">
        <v>24</v>
      </c>
      <c r="C34" s="14">
        <v>7</v>
      </c>
      <c r="D34" s="14">
        <v>0</v>
      </c>
      <c r="E34" s="15">
        <f t="shared" si="0"/>
        <v>7</v>
      </c>
      <c r="F34" s="3"/>
      <c r="G34" s="3"/>
      <c r="H34" s="3"/>
      <c r="I34" s="3"/>
    </row>
    <row r="35" spans="1:9" ht="20.100000000000001" customHeight="1" x14ac:dyDescent="0.25">
      <c r="A35" s="43">
        <v>28</v>
      </c>
      <c r="B35" s="17" t="s">
        <v>49</v>
      </c>
      <c r="C35" s="14">
        <v>3</v>
      </c>
      <c r="D35" s="14">
        <v>0</v>
      </c>
      <c r="E35" s="15">
        <f t="shared" si="0"/>
        <v>3</v>
      </c>
      <c r="F35" s="3"/>
      <c r="G35" s="3"/>
      <c r="H35" s="3"/>
      <c r="I35" s="3"/>
    </row>
    <row r="36" spans="1:9" ht="20.100000000000001" customHeight="1" x14ac:dyDescent="0.25">
      <c r="A36" s="18"/>
      <c r="B36" s="16" t="s">
        <v>20</v>
      </c>
      <c r="C36" s="14">
        <v>0</v>
      </c>
      <c r="D36" s="14">
        <v>0</v>
      </c>
      <c r="E36" s="15">
        <f t="shared" si="0"/>
        <v>0</v>
      </c>
      <c r="F36" s="3"/>
      <c r="G36" s="3"/>
      <c r="H36" s="3"/>
      <c r="I36" s="3"/>
    </row>
    <row r="37" spans="1:9" ht="20.100000000000001" customHeight="1" x14ac:dyDescent="0.25">
      <c r="A37" s="18"/>
      <c r="B37" s="16" t="s">
        <v>23</v>
      </c>
      <c r="C37" s="14">
        <v>0</v>
      </c>
      <c r="D37" s="14">
        <v>0</v>
      </c>
      <c r="E37" s="15">
        <f t="shared" si="0"/>
        <v>0</v>
      </c>
      <c r="F37" s="3"/>
      <c r="G37" s="3"/>
      <c r="H37" s="3"/>
      <c r="I37" s="3"/>
    </row>
    <row r="38" spans="1:9" x14ac:dyDescent="0.25">
      <c r="A38" s="18"/>
      <c r="B38" s="19"/>
      <c r="C38" s="20"/>
      <c r="D38" s="20"/>
      <c r="E38" s="21"/>
      <c r="F38" s="3"/>
      <c r="G38" s="3"/>
      <c r="H38" s="3"/>
      <c r="I38" s="3"/>
    </row>
    <row r="39" spans="1:9" x14ac:dyDescent="0.25">
      <c r="B39" s="3"/>
      <c r="C39" s="6"/>
      <c r="D39" s="6"/>
      <c r="E39" s="8"/>
      <c r="F39" s="3"/>
      <c r="G39" s="3"/>
      <c r="H39" s="3"/>
      <c r="I39" s="3"/>
    </row>
  </sheetData>
  <mergeCells count="2">
    <mergeCell ref="A3:F3"/>
    <mergeCell ref="A1:F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SPch</vt:lpstr>
      <vt:lpstr>SPdz</vt:lpstr>
      <vt:lpstr>SP pkt razem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belk</cp:lastModifiedBy>
  <cp:lastPrinted>2016-06-17T08:08:54Z</cp:lastPrinted>
  <dcterms:created xsi:type="dcterms:W3CDTF">2015-09-15T07:09:29Z</dcterms:created>
  <dcterms:modified xsi:type="dcterms:W3CDTF">2016-06-17T10:49:21Z</dcterms:modified>
</cp:coreProperties>
</file>