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lk\Desktop\XL Szkolna Liga Sportów Zimowych\Skoki Narciarskie i Kombinacja Norweska\"/>
    </mc:Choice>
  </mc:AlternateContent>
  <bookViews>
    <workbookView xWindow="0" yWindow="0" windowWidth="20490" windowHeight="7155"/>
  </bookViews>
  <sheets>
    <sheet name="Klas. indywidualna" sheetId="1" r:id="rId1"/>
    <sheet name="Klsa. drużynowa" sheetId="2" r:id="rId2"/>
    <sheet name="Arkusz3" sheetId="3" r:id="rId3"/>
  </sheets>
  <externalReferences>
    <externalReference r:id="rId4"/>
  </externalReferences>
  <definedNames>
    <definedName name="_xlnm._FilterDatabase" localSheetId="0" hidden="1">'Klas. indywidualna'!$B$100:$J$119</definedName>
    <definedName name="_xlnm._FilterDatabase" localSheetId="1" hidden="1">'Klsa. drużynowa'!$B$9:$G$16</definedName>
  </definedNames>
  <calcPr calcId="152511"/>
</workbook>
</file>

<file path=xl/calcChain.xml><?xml version="1.0" encoding="utf-8"?>
<calcChain xmlns="http://schemas.openxmlformats.org/spreadsheetml/2006/main">
  <c r="J60" i="3" l="1"/>
  <c r="J59" i="3"/>
  <c r="J58" i="3"/>
  <c r="J57" i="3"/>
  <c r="J56" i="3"/>
  <c r="J55" i="3"/>
  <c r="J51" i="3"/>
  <c r="J50" i="3"/>
  <c r="J49" i="3"/>
  <c r="J45" i="3"/>
  <c r="J44" i="3"/>
  <c r="J43" i="3"/>
  <c r="J42" i="3"/>
  <c r="J41" i="3"/>
  <c r="J40" i="3"/>
  <c r="J36" i="3"/>
  <c r="J32" i="3"/>
  <c r="J28" i="3"/>
  <c r="J27" i="3"/>
  <c r="J26" i="3"/>
  <c r="J25" i="3"/>
  <c r="J24" i="3"/>
  <c r="J23" i="3"/>
  <c r="J19" i="3"/>
  <c r="J15" i="3"/>
  <c r="J14" i="3"/>
  <c r="J13" i="3"/>
  <c r="J12" i="3"/>
  <c r="J11" i="3"/>
  <c r="J10" i="3"/>
  <c r="G16" i="2" l="1"/>
  <c r="G15" i="2"/>
  <c r="G14" i="2"/>
  <c r="G13" i="2"/>
  <c r="G12" i="2"/>
  <c r="G11" i="2"/>
  <c r="G10" i="2"/>
  <c r="J67" i="1" l="1"/>
  <c r="J29" i="1"/>
  <c r="J31" i="1"/>
  <c r="J38" i="1"/>
  <c r="J42" i="1" l="1"/>
  <c r="J20" i="1" l="1"/>
  <c r="J101" i="1" l="1"/>
  <c r="J105" i="1"/>
  <c r="J108" i="1"/>
  <c r="J103" i="1"/>
  <c r="J104" i="1"/>
  <c r="J109" i="1"/>
  <c r="J102" i="1"/>
  <c r="J110" i="1"/>
  <c r="J106" i="1"/>
  <c r="J111" i="1"/>
  <c r="J107" i="1"/>
  <c r="J119" i="1"/>
  <c r="J112" i="1"/>
  <c r="J116" i="1"/>
  <c r="J113" i="1"/>
  <c r="J118" i="1"/>
  <c r="J93" i="1"/>
  <c r="J94" i="1"/>
  <c r="J97" i="1"/>
  <c r="J95" i="1"/>
  <c r="J96" i="1"/>
  <c r="J75" i="1"/>
  <c r="J76" i="1"/>
  <c r="J79" i="1"/>
  <c r="J77" i="1"/>
  <c r="J78" i="1"/>
  <c r="J82" i="1"/>
  <c r="J80" i="1"/>
  <c r="J87" i="1"/>
  <c r="J85" i="1"/>
  <c r="J81" i="1"/>
  <c r="J83" i="1"/>
  <c r="J86" i="1"/>
  <c r="J84" i="1"/>
  <c r="J88" i="1"/>
  <c r="J89" i="1"/>
  <c r="J71" i="1"/>
  <c r="F117" i="1"/>
  <c r="J117" i="1" s="1"/>
  <c r="F115" i="1"/>
  <c r="J115" i="1" s="1"/>
  <c r="F114" i="1"/>
  <c r="J114" i="1" s="1"/>
  <c r="J46" i="1"/>
  <c r="J49" i="1"/>
  <c r="J48" i="1"/>
  <c r="J47" i="1"/>
  <c r="J51" i="1"/>
  <c r="J52" i="1"/>
  <c r="J53" i="1"/>
  <c r="J56" i="1"/>
  <c r="J54" i="1"/>
  <c r="J57" i="1"/>
  <c r="J55" i="1"/>
  <c r="J50" i="1"/>
  <c r="J58" i="1"/>
  <c r="J60" i="1"/>
  <c r="F59" i="1"/>
  <c r="J59" i="1" s="1"/>
  <c r="F61" i="1"/>
  <c r="J61" i="1" s="1"/>
  <c r="F63" i="1"/>
  <c r="J63" i="1" s="1"/>
  <c r="J12" i="1"/>
  <c r="J10" i="1"/>
  <c r="J11" i="1"/>
  <c r="J15" i="1"/>
  <c r="J25" i="1"/>
  <c r="J16" i="1"/>
  <c r="J14" i="1"/>
  <c r="J19" i="1"/>
  <c r="J23" i="1"/>
  <c r="J18" i="1"/>
  <c r="J32" i="1"/>
  <c r="J13" i="1"/>
  <c r="J21" i="1"/>
  <c r="J30" i="1"/>
  <c r="J22" i="1"/>
  <c r="J24" i="1"/>
  <c r="J27" i="1"/>
  <c r="J26" i="1"/>
  <c r="J28" i="1"/>
  <c r="J17" i="1"/>
  <c r="J33" i="1"/>
  <c r="J37" i="1"/>
  <c r="J35" i="1"/>
  <c r="J34" i="1"/>
  <c r="J36" i="1"/>
</calcChain>
</file>

<file path=xl/sharedStrings.xml><?xml version="1.0" encoding="utf-8"?>
<sst xmlns="http://schemas.openxmlformats.org/spreadsheetml/2006/main" count="535" uniqueCount="158">
  <si>
    <t xml:space="preserve">Chłopcy 2007 i mł   </t>
  </si>
  <si>
    <t>K-15</t>
  </si>
  <si>
    <t>Nazwisko i Imię</t>
  </si>
  <si>
    <t>Rok</t>
  </si>
  <si>
    <t>Klub</t>
  </si>
  <si>
    <t>Szkoła</t>
  </si>
  <si>
    <t>Razem</t>
  </si>
  <si>
    <t>Bachleda Adam</t>
  </si>
  <si>
    <t>KS Evenement</t>
  </si>
  <si>
    <t>SP 5 Z-ne</t>
  </si>
  <si>
    <t>Maciusiak Mateusz</t>
  </si>
  <si>
    <t>KS Chochołów</t>
  </si>
  <si>
    <t>SP Chochołów</t>
  </si>
  <si>
    <t>Rafacz Grzegorz</t>
  </si>
  <si>
    <t>AZS</t>
  </si>
  <si>
    <t>Bobak Szymon</t>
  </si>
  <si>
    <t>Stoch Kacper</t>
  </si>
  <si>
    <t>SP Nowe Bystre</t>
  </si>
  <si>
    <t>Zarycki Michał</t>
  </si>
  <si>
    <t>SP Poronin</t>
  </si>
  <si>
    <t>Byrski Szymon</t>
  </si>
  <si>
    <t>SP Ciche</t>
  </si>
  <si>
    <t>Sobański Marcin</t>
  </si>
  <si>
    <t>SP Suche</t>
  </si>
  <si>
    <t>Łukaszczyk Łukasz</t>
  </si>
  <si>
    <t>TS Wisła</t>
  </si>
  <si>
    <t>SP 3 Z-ne</t>
  </si>
  <si>
    <t>Urbański Szymon</t>
  </si>
  <si>
    <t>SP Ratułów</t>
  </si>
  <si>
    <t>Lichaj Paweł</t>
  </si>
  <si>
    <t>LKS Poroniec</t>
  </si>
  <si>
    <t>SP Gliczarów Dolny</t>
  </si>
  <si>
    <t>Jarończyk Szczepan</t>
  </si>
  <si>
    <t>SP 1 Z-ne</t>
  </si>
  <si>
    <t>Grzebień Bartłomiej</t>
  </si>
  <si>
    <t>SP Spytkowice</t>
  </si>
  <si>
    <t>Bartol Klemens</t>
  </si>
  <si>
    <t>Suchecki Kacper</t>
  </si>
  <si>
    <t>UKS Zogrody</t>
  </si>
  <si>
    <t>Gruszka Mariusz</t>
  </si>
  <si>
    <t>Kobylarczyk Jarosław</t>
  </si>
  <si>
    <t>SP Brzegi</t>
  </si>
  <si>
    <t>Michniak Szymon</t>
  </si>
  <si>
    <t>SP Dzianisz</t>
  </si>
  <si>
    <t>Zięba Dawid</t>
  </si>
  <si>
    <t>Duda Filip</t>
  </si>
  <si>
    <t>Haberny Damian</t>
  </si>
  <si>
    <t>Obtułowicz Michał</t>
  </si>
  <si>
    <t>23.12 PKt</t>
  </si>
  <si>
    <t>30.12 Pkt</t>
  </si>
  <si>
    <t xml:space="preserve">Dziewczęta 2007 i mł   </t>
  </si>
  <si>
    <t>Sobczyk Kalina</t>
  </si>
  <si>
    <t>Rapacz Zuzanna</t>
  </si>
  <si>
    <t>SP Czerwienne</t>
  </si>
  <si>
    <t>PK</t>
  </si>
  <si>
    <t xml:space="preserve">Chłopcy 2006-2005 </t>
  </si>
  <si>
    <t>K-35</t>
  </si>
  <si>
    <t>Trebunia Tutka Jakub</t>
  </si>
  <si>
    <t>SP Szaflary</t>
  </si>
  <si>
    <t>Słodyczka Kamil</t>
  </si>
  <si>
    <t>Rapacz Jakub</t>
  </si>
  <si>
    <t>Miechurski Piotr</t>
  </si>
  <si>
    <t>SP SMS</t>
  </si>
  <si>
    <t>Król Mateusz</t>
  </si>
  <si>
    <t>SMS Z-ne</t>
  </si>
  <si>
    <t>Staszel Klemens</t>
  </si>
  <si>
    <t xml:space="preserve">WKS </t>
  </si>
  <si>
    <t>Joniak Klemens</t>
  </si>
  <si>
    <t>SP 4 Z-ne</t>
  </si>
  <si>
    <t>Lassak Szymon</t>
  </si>
  <si>
    <t>Wójcik Jakub</t>
  </si>
  <si>
    <t>SP Ząb</t>
  </si>
  <si>
    <t>Michniak Mateusz</t>
  </si>
  <si>
    <t>Jarończyk Szymon</t>
  </si>
  <si>
    <t>Waliczek Andrzej</t>
  </si>
  <si>
    <t>Rafacz Rafał</t>
  </si>
  <si>
    <t>Dubiel Szymon</t>
  </si>
  <si>
    <t>Serwatowicz Mikołaj</t>
  </si>
  <si>
    <t>Mroczkowski Jan</t>
  </si>
  <si>
    <t>Amilkiewicz Tymoteusz</t>
  </si>
  <si>
    <t>Jarząbek Kacper</t>
  </si>
  <si>
    <t>SP Sierockie</t>
  </si>
  <si>
    <t xml:space="preserve">Dziewczęta 2004 - 2003    </t>
  </si>
  <si>
    <t>Kobiela Natalia</t>
  </si>
  <si>
    <t xml:space="preserve">Chłopcy 2003-2004  </t>
  </si>
  <si>
    <t>K-65</t>
  </si>
  <si>
    <t>Bukowski Jan</t>
  </si>
  <si>
    <t>Majerczyk Stanisław</t>
  </si>
  <si>
    <t>Zapotoczny Szymon</t>
  </si>
  <si>
    <t>WKS</t>
  </si>
  <si>
    <t>Rzadkosz Jan</t>
  </si>
  <si>
    <t>SP 9 Z-ne</t>
  </si>
  <si>
    <t>Dawidek Maciej</t>
  </si>
  <si>
    <t>Liszka Jan</t>
  </si>
  <si>
    <t>Wróbel Marcin</t>
  </si>
  <si>
    <t>Kuchta Bartłomiej</t>
  </si>
  <si>
    <t>Gim Nowa Biała</t>
  </si>
  <si>
    <t>Haza Jakub</t>
  </si>
  <si>
    <t>Bobak Bartłomiej</t>
  </si>
  <si>
    <t>Zygmuntowicz Sebastian</t>
  </si>
  <si>
    <t>Cudzich Jan</t>
  </si>
  <si>
    <t>Marusarz Stanisław</t>
  </si>
  <si>
    <t>Galica Jan</t>
  </si>
  <si>
    <t xml:space="preserve">Dziewczęta 2002-2001  </t>
  </si>
  <si>
    <t>Król Sabina</t>
  </si>
  <si>
    <t>Pawlikowska Róża</t>
  </si>
  <si>
    <t>Karpiel Kamila</t>
  </si>
  <si>
    <t>Szwab Joanna</t>
  </si>
  <si>
    <t>Kil Joanna</t>
  </si>
  <si>
    <t xml:space="preserve">Chłopcy 2002-2001  </t>
  </si>
  <si>
    <t>Niżnik Adam</t>
  </si>
  <si>
    <t>Gim 1 Z-ne</t>
  </si>
  <si>
    <t>Korzeniowski Maciej</t>
  </si>
  <si>
    <t>Skupień Adam</t>
  </si>
  <si>
    <t>Gim SMS</t>
  </si>
  <si>
    <t>Kieta Krzysztof</t>
  </si>
  <si>
    <t>Jarosz Mateusz</t>
  </si>
  <si>
    <t>Zborowski Maciej</t>
  </si>
  <si>
    <t>Gim SMS Szczyrk</t>
  </si>
  <si>
    <t>Stosel Kacper</t>
  </si>
  <si>
    <t>Rojek Oskar</t>
  </si>
  <si>
    <t>Haberny Dawid</t>
  </si>
  <si>
    <t>Gąsienica-Ciaptak Maciej</t>
  </si>
  <si>
    <t>Zygmuntowicz Krystian</t>
  </si>
  <si>
    <t>Topór Marcin</t>
  </si>
  <si>
    <t>Ciszek Stanisław</t>
  </si>
  <si>
    <t>Kowalczyk Bartłomiej</t>
  </si>
  <si>
    <t>Pałka Tymoteusz</t>
  </si>
  <si>
    <t>Żegleń Jakub</t>
  </si>
  <si>
    <t>Piczura Tomasz</t>
  </si>
  <si>
    <t xml:space="preserve">Bukowski Wojciech </t>
  </si>
  <si>
    <t>Gruszka Mateusz</t>
  </si>
  <si>
    <t xml:space="preserve">Organizator </t>
  </si>
  <si>
    <t>Wiercioch Stanisław</t>
  </si>
  <si>
    <t>Słomka Mateusz</t>
  </si>
  <si>
    <t>SP Kościelisko</t>
  </si>
  <si>
    <t>Cudzich Michał</t>
  </si>
  <si>
    <t>Palider Oskar</t>
  </si>
  <si>
    <t>Gąsienica Stanisław</t>
  </si>
  <si>
    <t>Kosidis Karol</t>
  </si>
  <si>
    <t>Luberda Aleksander</t>
  </si>
  <si>
    <t>Miejsce</t>
  </si>
  <si>
    <t>28.01 Pkt</t>
  </si>
  <si>
    <t>Trebunia Kamil</t>
  </si>
  <si>
    <t>MOSiR</t>
  </si>
  <si>
    <t>M</t>
  </si>
  <si>
    <t>Suma</t>
  </si>
  <si>
    <t>10.02Pkt</t>
  </si>
  <si>
    <t xml:space="preserve"> XL SZKOLNA LIGA SPORTÓW ZIMOWYCH  </t>
  </si>
  <si>
    <t>SKOKI NARCIARSKIE</t>
  </si>
  <si>
    <t>Klasyfikacja końcowa - indywidualna</t>
  </si>
  <si>
    <t xml:space="preserve"> XL SZKOLNA LIGA SPORTÓW ZIMOWYCH </t>
  </si>
  <si>
    <t xml:space="preserve"> SKOKI NARCIARSKIE</t>
  </si>
  <si>
    <t>Klasyfikacja końcowa - Drużynowa</t>
  </si>
  <si>
    <t>2007 i mł.</t>
  </si>
  <si>
    <t>2006-2005</t>
  </si>
  <si>
    <t>2004-2003</t>
  </si>
  <si>
    <t>2002-2001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</si>
</sst>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zcionka tekstu podstawowego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5" fillId="0" borderId="1" xfId="0" applyFont="1" applyBorder="1"/>
    <xf numFmtId="0" fontId="0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10" fillId="0" borderId="0" xfId="0" applyFont="1" applyAlignment="1"/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171449</xdr:colOff>
      <xdr:row>1</xdr:row>
      <xdr:rowOff>73819</xdr:rowOff>
    </xdr:from>
    <xdr:to>
      <xdr:col>9</xdr:col>
      <xdr:colOff>333375</xdr:colOff>
      <xdr:row>3</xdr:row>
      <xdr:rowOff>180975</xdr:rowOff>
    </xdr:to>
    <xdr:pic>
      <xdr:nvPicPr>
        <xdr:cNvPr id="2" name="Obraz 1" descr="logomosir_z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67199" y="311944"/>
          <a:ext cx="1228726" cy="6786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590550</xdr:colOff>
      <xdr:row>4</xdr:row>
      <xdr:rowOff>28575</xdr:rowOff>
    </xdr:from>
    <xdr:to>
      <xdr:col>6</xdr:col>
      <xdr:colOff>441958</xdr:colOff>
      <xdr:row>7</xdr:row>
      <xdr:rowOff>104775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1057275"/>
          <a:ext cx="1165858" cy="647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dion/Desktop/skoki%2023.12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startowa"/>
      <sheetName val="Wyniki 1 seria "/>
      <sheetName val="Wyniki 2 seria"/>
      <sheetName val="Wyniki końcowe"/>
      <sheetName val="wyniki 1 serii do biegów"/>
      <sheetName val="Wyniki kn1edycja"/>
    </sheetNames>
    <sheetDataSet>
      <sheetData sheetId="0"/>
      <sheetData sheetId="1">
        <row r="56">
          <cell r="L56" t="str">
            <v>DNS</v>
          </cell>
        </row>
        <row r="62">
          <cell r="L62" t="str">
            <v>DNS</v>
          </cell>
        </row>
        <row r="63">
          <cell r="L63" t="str">
            <v>DNS</v>
          </cell>
        </row>
        <row r="120">
          <cell r="L120" t="str">
            <v>DNS</v>
          </cell>
        </row>
        <row r="126">
          <cell r="L126" t="str">
            <v>DNS</v>
          </cell>
        </row>
        <row r="130">
          <cell r="L130" t="str">
            <v>DNS</v>
          </cell>
        </row>
      </sheetData>
      <sheetData sheetId="2">
        <row r="56">
          <cell r="L56" t="str">
            <v>DNS</v>
          </cell>
        </row>
        <row r="62">
          <cell r="L62" t="str">
            <v>DNS</v>
          </cell>
        </row>
        <row r="63">
          <cell r="L63" t="str">
            <v>DNS</v>
          </cell>
        </row>
        <row r="120">
          <cell r="L120" t="str">
            <v>DNS</v>
          </cell>
        </row>
        <row r="126">
          <cell r="L126" t="str">
            <v>DNS</v>
          </cell>
        </row>
        <row r="130">
          <cell r="L130" t="str">
            <v>DNS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tabSelected="1" workbookViewId="0">
      <selection activeCell="L6" sqref="L6"/>
    </sheetView>
  </sheetViews>
  <sheetFormatPr defaultRowHeight="15"/>
  <cols>
    <col min="1" max="1" width="4.140625" style="42" customWidth="1"/>
    <col min="2" max="2" width="24.28515625" customWidth="1"/>
    <col min="3" max="3" width="5.5703125" customWidth="1"/>
    <col min="4" max="4" width="15.5703125" customWidth="1"/>
    <col min="5" max="5" width="18.140625" customWidth="1"/>
    <col min="6" max="6" width="5.42578125" style="2" customWidth="1"/>
    <col min="7" max="7" width="5.28515625" style="2" customWidth="1"/>
    <col min="8" max="8" width="5.42578125" style="2" customWidth="1"/>
    <col min="9" max="9" width="5.28515625" style="2" customWidth="1"/>
    <col min="10" max="10" width="7.28515625" style="11" customWidth="1"/>
  </cols>
  <sheetData>
    <row r="1" spans="1:10" ht="28.5">
      <c r="A1" s="55" t="s">
        <v>148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26.25">
      <c r="A2" s="56" t="s">
        <v>149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8.75">
      <c r="A3" s="41"/>
      <c r="B3" s="19"/>
      <c r="C3" s="19"/>
      <c r="D3" s="19"/>
      <c r="E3" s="19"/>
      <c r="F3" s="19"/>
      <c r="G3" s="19"/>
      <c r="H3" s="19"/>
      <c r="I3" s="19"/>
      <c r="J3" s="19"/>
    </row>
    <row r="4" spans="1:10" ht="18.75">
      <c r="A4" s="57" t="s">
        <v>150</v>
      </c>
      <c r="B4" s="57"/>
      <c r="C4" s="57"/>
      <c r="D4" s="57"/>
      <c r="E4" s="57"/>
      <c r="F4" s="57"/>
      <c r="G4" s="57"/>
      <c r="H4" s="57"/>
      <c r="I4" s="57"/>
      <c r="J4" s="57"/>
    </row>
    <row r="5" spans="1:10">
      <c r="C5" s="6"/>
      <c r="D5" s="1"/>
      <c r="E5" s="2"/>
      <c r="G5" s="3"/>
      <c r="H5" s="3"/>
      <c r="I5" s="3"/>
    </row>
    <row r="6" spans="1:10">
      <c r="D6" s="1"/>
      <c r="E6" s="2"/>
      <c r="G6" s="3"/>
      <c r="H6" s="3"/>
      <c r="I6" s="3"/>
    </row>
    <row r="7" spans="1:10">
      <c r="A7" s="43" t="s">
        <v>0</v>
      </c>
      <c r="B7" s="4"/>
      <c r="C7" s="4" t="s">
        <v>1</v>
      </c>
      <c r="D7" s="1"/>
      <c r="E7" s="2"/>
      <c r="G7" s="3"/>
      <c r="H7" s="3"/>
      <c r="I7" s="3"/>
    </row>
    <row r="8" spans="1:10">
      <c r="D8" s="1"/>
      <c r="E8" s="2"/>
      <c r="G8" s="3"/>
      <c r="H8" s="3"/>
      <c r="I8" s="3"/>
    </row>
    <row r="9" spans="1:10" ht="36" customHeight="1">
      <c r="A9" s="17" t="s">
        <v>145</v>
      </c>
      <c r="B9" s="17" t="s">
        <v>2</v>
      </c>
      <c r="C9" s="17" t="s">
        <v>3</v>
      </c>
      <c r="D9" s="17" t="s">
        <v>4</v>
      </c>
      <c r="E9" s="18" t="s">
        <v>5</v>
      </c>
      <c r="F9" s="17" t="s">
        <v>48</v>
      </c>
      <c r="G9" s="14" t="s">
        <v>49</v>
      </c>
      <c r="H9" s="14" t="s">
        <v>142</v>
      </c>
      <c r="I9" s="14" t="s">
        <v>147</v>
      </c>
      <c r="J9" s="20" t="s">
        <v>146</v>
      </c>
    </row>
    <row r="10" spans="1:10" ht="15" customHeight="1">
      <c r="A10" s="21">
        <v>1</v>
      </c>
      <c r="B10" s="22" t="s">
        <v>10</v>
      </c>
      <c r="C10" s="21">
        <v>2007</v>
      </c>
      <c r="D10" s="23" t="s">
        <v>11</v>
      </c>
      <c r="E10" s="23" t="s">
        <v>12</v>
      </c>
      <c r="F10" s="24">
        <v>45</v>
      </c>
      <c r="G10" s="24">
        <v>50</v>
      </c>
      <c r="H10" s="24">
        <v>45</v>
      </c>
      <c r="I10" s="24">
        <v>50</v>
      </c>
      <c r="J10" s="25">
        <f t="shared" ref="J10:J38" si="0">SUM(F10:I10)</f>
        <v>190</v>
      </c>
    </row>
    <row r="11" spans="1:10" ht="15" customHeight="1">
      <c r="A11" s="21">
        <v>2</v>
      </c>
      <c r="B11" s="22" t="s">
        <v>13</v>
      </c>
      <c r="C11" s="21">
        <v>2007</v>
      </c>
      <c r="D11" s="23" t="s">
        <v>14</v>
      </c>
      <c r="E11" s="26"/>
      <c r="F11" s="24">
        <v>40</v>
      </c>
      <c r="G11" s="24">
        <v>36</v>
      </c>
      <c r="H11" s="24">
        <v>50</v>
      </c>
      <c r="I11" s="24">
        <v>45</v>
      </c>
      <c r="J11" s="25">
        <f t="shared" si="0"/>
        <v>171</v>
      </c>
    </row>
    <row r="12" spans="1:10" ht="15" customHeight="1">
      <c r="A12" s="21">
        <v>3</v>
      </c>
      <c r="B12" s="22" t="s">
        <v>7</v>
      </c>
      <c r="C12" s="21">
        <v>2007</v>
      </c>
      <c r="D12" s="23" t="s">
        <v>8</v>
      </c>
      <c r="E12" s="23" t="s">
        <v>9</v>
      </c>
      <c r="F12" s="24">
        <v>50</v>
      </c>
      <c r="G12" s="24">
        <v>40</v>
      </c>
      <c r="H12" s="24">
        <v>36</v>
      </c>
      <c r="I12" s="24">
        <v>20</v>
      </c>
      <c r="J12" s="25">
        <f t="shared" si="0"/>
        <v>146</v>
      </c>
    </row>
    <row r="13" spans="1:10" ht="15" customHeight="1">
      <c r="A13" s="21">
        <v>4</v>
      </c>
      <c r="B13" s="22" t="s">
        <v>34</v>
      </c>
      <c r="C13" s="21">
        <v>2007</v>
      </c>
      <c r="D13" s="23" t="s">
        <v>14</v>
      </c>
      <c r="E13" s="23" t="s">
        <v>35</v>
      </c>
      <c r="F13" s="24">
        <v>18</v>
      </c>
      <c r="G13" s="24">
        <v>45</v>
      </c>
      <c r="H13" s="24">
        <v>40</v>
      </c>
      <c r="I13" s="24">
        <v>40</v>
      </c>
      <c r="J13" s="25">
        <f t="shared" si="0"/>
        <v>143</v>
      </c>
    </row>
    <row r="14" spans="1:10" ht="15" customHeight="1">
      <c r="A14" s="21">
        <v>5</v>
      </c>
      <c r="B14" s="22" t="s">
        <v>22</v>
      </c>
      <c r="C14" s="21">
        <v>2007</v>
      </c>
      <c r="D14" s="23" t="s">
        <v>8</v>
      </c>
      <c r="E14" s="23" t="s">
        <v>23</v>
      </c>
      <c r="F14" s="24">
        <v>24</v>
      </c>
      <c r="G14" s="24">
        <v>32</v>
      </c>
      <c r="H14" s="24">
        <v>26</v>
      </c>
      <c r="I14" s="24">
        <v>36</v>
      </c>
      <c r="J14" s="25">
        <f t="shared" si="0"/>
        <v>118</v>
      </c>
    </row>
    <row r="15" spans="1:10" ht="15" customHeight="1">
      <c r="A15" s="21">
        <v>6</v>
      </c>
      <c r="B15" s="22" t="s">
        <v>15</v>
      </c>
      <c r="C15" s="21">
        <v>2007</v>
      </c>
      <c r="D15" s="23" t="s">
        <v>8</v>
      </c>
      <c r="E15" s="23" t="s">
        <v>9</v>
      </c>
      <c r="F15" s="24">
        <v>36</v>
      </c>
      <c r="G15" s="24">
        <v>21</v>
      </c>
      <c r="H15" s="24">
        <v>24</v>
      </c>
      <c r="I15" s="24">
        <v>24</v>
      </c>
      <c r="J15" s="25">
        <f t="shared" si="0"/>
        <v>105</v>
      </c>
    </row>
    <row r="16" spans="1:10" ht="15" customHeight="1">
      <c r="A16" s="21">
        <v>7</v>
      </c>
      <c r="B16" s="22" t="s">
        <v>20</v>
      </c>
      <c r="C16" s="21">
        <v>2008</v>
      </c>
      <c r="D16" s="23" t="s">
        <v>11</v>
      </c>
      <c r="E16" s="23" t="s">
        <v>21</v>
      </c>
      <c r="F16" s="24">
        <v>27.5</v>
      </c>
      <c r="G16" s="24">
        <v>22</v>
      </c>
      <c r="H16" s="24">
        <v>29</v>
      </c>
      <c r="I16" s="24">
        <v>26</v>
      </c>
      <c r="J16" s="25">
        <f t="shared" si="0"/>
        <v>104.5</v>
      </c>
    </row>
    <row r="17" spans="1:10" ht="15" customHeight="1">
      <c r="A17" s="21">
        <v>8</v>
      </c>
      <c r="B17" s="22" t="s">
        <v>47</v>
      </c>
      <c r="C17" s="21">
        <v>2008</v>
      </c>
      <c r="D17" s="23" t="s">
        <v>8</v>
      </c>
      <c r="E17" s="23" t="s">
        <v>26</v>
      </c>
      <c r="F17" s="24">
        <v>0</v>
      </c>
      <c r="G17" s="24">
        <v>26</v>
      </c>
      <c r="H17" s="24">
        <v>32</v>
      </c>
      <c r="I17" s="24">
        <v>32</v>
      </c>
      <c r="J17" s="25">
        <f t="shared" si="0"/>
        <v>90</v>
      </c>
    </row>
    <row r="18" spans="1:10" ht="15" customHeight="1">
      <c r="A18" s="21">
        <v>9</v>
      </c>
      <c r="B18" s="27" t="s">
        <v>29</v>
      </c>
      <c r="C18" s="28">
        <v>2007</v>
      </c>
      <c r="D18" s="29" t="s">
        <v>30</v>
      </c>
      <c r="E18" s="30" t="s">
        <v>31</v>
      </c>
      <c r="F18" s="31">
        <v>20</v>
      </c>
      <c r="G18" s="31">
        <v>18</v>
      </c>
      <c r="H18" s="31">
        <v>22</v>
      </c>
      <c r="I18" s="31">
        <v>29</v>
      </c>
      <c r="J18" s="32">
        <f t="shared" si="0"/>
        <v>89</v>
      </c>
    </row>
    <row r="19" spans="1:10" ht="15" customHeight="1">
      <c r="A19" s="21"/>
      <c r="B19" s="22" t="s">
        <v>24</v>
      </c>
      <c r="C19" s="21">
        <v>2007</v>
      </c>
      <c r="D19" s="23" t="s">
        <v>25</v>
      </c>
      <c r="E19" s="23" t="s">
        <v>26</v>
      </c>
      <c r="F19" s="24">
        <v>22</v>
      </c>
      <c r="G19" s="24">
        <v>29</v>
      </c>
      <c r="H19" s="24">
        <v>19</v>
      </c>
      <c r="I19" s="24">
        <v>19</v>
      </c>
      <c r="J19" s="25">
        <f t="shared" si="0"/>
        <v>89</v>
      </c>
    </row>
    <row r="20" spans="1:10" ht="15" customHeight="1">
      <c r="A20" s="21">
        <v>11</v>
      </c>
      <c r="B20" s="22" t="s">
        <v>18</v>
      </c>
      <c r="C20" s="21">
        <v>2008</v>
      </c>
      <c r="D20" s="23" t="s">
        <v>8</v>
      </c>
      <c r="E20" s="23" t="s">
        <v>19</v>
      </c>
      <c r="F20" s="24">
        <v>27.5</v>
      </c>
      <c r="G20" s="24">
        <v>19</v>
      </c>
      <c r="H20" s="24">
        <v>20</v>
      </c>
      <c r="I20" s="24">
        <v>21</v>
      </c>
      <c r="J20" s="25">
        <f t="shared" si="0"/>
        <v>87.5</v>
      </c>
    </row>
    <row r="21" spans="1:10" ht="15" customHeight="1">
      <c r="A21" s="21">
        <v>12</v>
      </c>
      <c r="B21" s="33" t="s">
        <v>36</v>
      </c>
      <c r="C21" s="28">
        <v>2007</v>
      </c>
      <c r="D21" s="34" t="s">
        <v>8</v>
      </c>
      <c r="E21" s="23" t="s">
        <v>9</v>
      </c>
      <c r="F21" s="24">
        <v>17</v>
      </c>
      <c r="G21" s="24">
        <v>20</v>
      </c>
      <c r="H21" s="24">
        <v>16</v>
      </c>
      <c r="I21" s="24">
        <v>22</v>
      </c>
      <c r="J21" s="25">
        <f t="shared" si="0"/>
        <v>75</v>
      </c>
    </row>
    <row r="22" spans="1:10" ht="15" customHeight="1">
      <c r="A22" s="21">
        <v>13</v>
      </c>
      <c r="B22" s="38" t="s">
        <v>39</v>
      </c>
      <c r="C22" s="28">
        <v>2008</v>
      </c>
      <c r="D22" s="23" t="s">
        <v>14</v>
      </c>
      <c r="E22" s="38"/>
      <c r="F22" s="24">
        <v>15</v>
      </c>
      <c r="G22" s="24">
        <v>17</v>
      </c>
      <c r="H22" s="24">
        <v>17</v>
      </c>
      <c r="I22" s="24">
        <v>17</v>
      </c>
      <c r="J22" s="25">
        <f t="shared" si="0"/>
        <v>66</v>
      </c>
    </row>
    <row r="23" spans="1:10" ht="15" customHeight="1">
      <c r="A23" s="21">
        <v>14</v>
      </c>
      <c r="B23" s="22" t="s">
        <v>27</v>
      </c>
      <c r="C23" s="21">
        <v>2007</v>
      </c>
      <c r="D23" s="23" t="s">
        <v>8</v>
      </c>
      <c r="E23" s="23" t="s">
        <v>28</v>
      </c>
      <c r="F23" s="24">
        <v>21</v>
      </c>
      <c r="G23" s="24">
        <v>24</v>
      </c>
      <c r="H23" s="24">
        <v>18</v>
      </c>
      <c r="I23" s="24"/>
      <c r="J23" s="25">
        <f t="shared" si="0"/>
        <v>63</v>
      </c>
    </row>
    <row r="24" spans="1:10" ht="15" customHeight="1">
      <c r="A24" s="21">
        <v>15</v>
      </c>
      <c r="B24" s="22" t="s">
        <v>40</v>
      </c>
      <c r="C24" s="21">
        <v>2008</v>
      </c>
      <c r="D24" s="23" t="s">
        <v>30</v>
      </c>
      <c r="E24" s="23" t="s">
        <v>41</v>
      </c>
      <c r="F24" s="24">
        <v>14</v>
      </c>
      <c r="G24" s="24">
        <v>16</v>
      </c>
      <c r="H24" s="24">
        <v>14</v>
      </c>
      <c r="I24" s="24">
        <v>16</v>
      </c>
      <c r="J24" s="25">
        <f t="shared" si="0"/>
        <v>60</v>
      </c>
    </row>
    <row r="25" spans="1:10" ht="15" customHeight="1">
      <c r="A25" s="21">
        <v>16</v>
      </c>
      <c r="B25" s="35" t="s">
        <v>16</v>
      </c>
      <c r="C25" s="21">
        <v>2007</v>
      </c>
      <c r="D25" s="36" t="s">
        <v>8</v>
      </c>
      <c r="E25" s="37" t="s">
        <v>17</v>
      </c>
      <c r="F25" s="31">
        <v>32</v>
      </c>
      <c r="G25" s="31"/>
      <c r="H25" s="31">
        <v>21</v>
      </c>
      <c r="I25" s="31"/>
      <c r="J25" s="32">
        <f t="shared" si="0"/>
        <v>53</v>
      </c>
    </row>
    <row r="26" spans="1:10" ht="15" customHeight="1">
      <c r="A26" s="21">
        <v>17</v>
      </c>
      <c r="B26" s="38" t="s">
        <v>44</v>
      </c>
      <c r="C26" s="28">
        <v>2008</v>
      </c>
      <c r="D26" s="23" t="s">
        <v>14</v>
      </c>
      <c r="E26" s="38"/>
      <c r="F26" s="24">
        <v>12</v>
      </c>
      <c r="G26" s="24">
        <v>14</v>
      </c>
      <c r="H26" s="24">
        <v>10</v>
      </c>
      <c r="I26" s="24">
        <v>15</v>
      </c>
      <c r="J26" s="25">
        <f t="shared" si="0"/>
        <v>51</v>
      </c>
    </row>
    <row r="27" spans="1:10" ht="15" customHeight="1">
      <c r="A27" s="21">
        <v>18</v>
      </c>
      <c r="B27" s="38" t="s">
        <v>42</v>
      </c>
      <c r="C27" s="21">
        <v>2008</v>
      </c>
      <c r="D27" s="23" t="s">
        <v>14</v>
      </c>
      <c r="E27" s="38" t="s">
        <v>43</v>
      </c>
      <c r="F27" s="24">
        <v>13</v>
      </c>
      <c r="G27" s="24">
        <v>12</v>
      </c>
      <c r="H27" s="24">
        <v>11</v>
      </c>
      <c r="I27" s="24">
        <v>14</v>
      </c>
      <c r="J27" s="25">
        <f t="shared" si="0"/>
        <v>50</v>
      </c>
    </row>
    <row r="28" spans="1:10" ht="15" customHeight="1">
      <c r="A28" s="21">
        <v>19</v>
      </c>
      <c r="B28" s="38" t="s">
        <v>45</v>
      </c>
      <c r="C28" s="31">
        <v>2009</v>
      </c>
      <c r="D28" s="23" t="s">
        <v>8</v>
      </c>
      <c r="E28" s="23" t="s">
        <v>33</v>
      </c>
      <c r="F28" s="24">
        <v>11</v>
      </c>
      <c r="G28" s="24">
        <v>13</v>
      </c>
      <c r="H28" s="24">
        <v>8</v>
      </c>
      <c r="I28" s="24">
        <v>10</v>
      </c>
      <c r="J28" s="25">
        <f t="shared" si="0"/>
        <v>42</v>
      </c>
    </row>
    <row r="29" spans="1:10" ht="15" customHeight="1">
      <c r="A29" s="21">
        <v>20</v>
      </c>
      <c r="B29" s="38" t="s">
        <v>133</v>
      </c>
      <c r="C29" s="21">
        <v>2008</v>
      </c>
      <c r="D29" s="38" t="s">
        <v>25</v>
      </c>
      <c r="E29" s="38" t="s">
        <v>135</v>
      </c>
      <c r="F29" s="24"/>
      <c r="G29" s="24"/>
      <c r="H29" s="24">
        <v>15</v>
      </c>
      <c r="I29" s="24">
        <v>18</v>
      </c>
      <c r="J29" s="25">
        <f t="shared" si="0"/>
        <v>33</v>
      </c>
    </row>
    <row r="30" spans="1:10" ht="15" customHeight="1">
      <c r="A30" s="21">
        <v>21</v>
      </c>
      <c r="B30" s="22" t="s">
        <v>37</v>
      </c>
      <c r="C30" s="21">
        <v>2007</v>
      </c>
      <c r="D30" s="23" t="s">
        <v>38</v>
      </c>
      <c r="E30" s="23"/>
      <c r="F30" s="24">
        <v>16</v>
      </c>
      <c r="G30" s="24">
        <v>15</v>
      </c>
      <c r="H30" s="24"/>
      <c r="I30" s="24"/>
      <c r="J30" s="25">
        <f t="shared" si="0"/>
        <v>31</v>
      </c>
    </row>
    <row r="31" spans="1:10" ht="15" customHeight="1">
      <c r="A31" s="21">
        <v>22</v>
      </c>
      <c r="B31" s="38" t="s">
        <v>134</v>
      </c>
      <c r="C31" s="21">
        <v>2009</v>
      </c>
      <c r="D31" s="23" t="s">
        <v>8</v>
      </c>
      <c r="E31" s="38"/>
      <c r="F31" s="24"/>
      <c r="G31" s="24"/>
      <c r="H31" s="24">
        <v>12</v>
      </c>
      <c r="I31" s="24">
        <v>11</v>
      </c>
      <c r="J31" s="25">
        <f t="shared" si="0"/>
        <v>23</v>
      </c>
    </row>
    <row r="32" spans="1:10" ht="15" customHeight="1">
      <c r="A32" s="21">
        <v>23</v>
      </c>
      <c r="B32" s="38" t="s">
        <v>32</v>
      </c>
      <c r="C32" s="31">
        <v>2008</v>
      </c>
      <c r="D32" s="38" t="s">
        <v>25</v>
      </c>
      <c r="E32" s="38" t="s">
        <v>33</v>
      </c>
      <c r="F32" s="24">
        <v>19</v>
      </c>
      <c r="G32" s="24"/>
      <c r="H32" s="24"/>
      <c r="I32" s="24"/>
      <c r="J32" s="25">
        <f t="shared" si="0"/>
        <v>19</v>
      </c>
    </row>
    <row r="33" spans="1:11" ht="15" customHeight="1">
      <c r="A33" s="21">
        <v>24</v>
      </c>
      <c r="B33" s="38" t="s">
        <v>46</v>
      </c>
      <c r="C33" s="31">
        <v>2007</v>
      </c>
      <c r="D33" s="23" t="s">
        <v>14</v>
      </c>
      <c r="E33" s="38"/>
      <c r="F33" s="24">
        <v>0</v>
      </c>
      <c r="G33" s="24"/>
      <c r="H33" s="24">
        <v>13</v>
      </c>
      <c r="I33" s="24"/>
      <c r="J33" s="25">
        <f t="shared" si="0"/>
        <v>13</v>
      </c>
    </row>
    <row r="34" spans="1:11" ht="15" customHeight="1">
      <c r="A34" s="21"/>
      <c r="B34" s="38" t="s">
        <v>138</v>
      </c>
      <c r="C34" s="21">
        <v>2009</v>
      </c>
      <c r="D34" s="23" t="s">
        <v>14</v>
      </c>
      <c r="E34" s="38"/>
      <c r="F34" s="24">
        <v>0</v>
      </c>
      <c r="G34" s="24"/>
      <c r="H34" s="24"/>
      <c r="I34" s="24">
        <v>13</v>
      </c>
      <c r="J34" s="25">
        <f t="shared" si="0"/>
        <v>13</v>
      </c>
    </row>
    <row r="35" spans="1:11" ht="15" customHeight="1">
      <c r="A35" s="21">
        <v>26</v>
      </c>
      <c r="B35" s="38" t="s">
        <v>139</v>
      </c>
      <c r="C35" s="21">
        <v>2007</v>
      </c>
      <c r="D35" s="23" t="s">
        <v>14</v>
      </c>
      <c r="E35" s="38"/>
      <c r="F35" s="24">
        <v>0</v>
      </c>
      <c r="G35" s="24"/>
      <c r="H35" s="24"/>
      <c r="I35" s="24">
        <v>12</v>
      </c>
      <c r="J35" s="25">
        <f t="shared" si="0"/>
        <v>12</v>
      </c>
    </row>
    <row r="36" spans="1:11" ht="15" customHeight="1">
      <c r="A36" s="21">
        <v>27</v>
      </c>
      <c r="B36" s="39" t="s">
        <v>136</v>
      </c>
      <c r="C36" s="21">
        <v>2008</v>
      </c>
      <c r="D36" s="38" t="s">
        <v>25</v>
      </c>
      <c r="E36" s="38" t="s">
        <v>81</v>
      </c>
      <c r="F36" s="24">
        <v>0</v>
      </c>
      <c r="G36" s="24"/>
      <c r="H36" s="24">
        <v>9</v>
      </c>
      <c r="I36" s="24"/>
      <c r="J36" s="25">
        <f t="shared" si="0"/>
        <v>9</v>
      </c>
    </row>
    <row r="37" spans="1:11" ht="15" customHeight="1">
      <c r="A37" s="21">
        <v>28</v>
      </c>
      <c r="B37" s="38" t="s">
        <v>140</v>
      </c>
      <c r="C37" s="31">
        <v>2008</v>
      </c>
      <c r="D37" s="38" t="s">
        <v>14</v>
      </c>
      <c r="E37" s="38"/>
      <c r="F37" s="24">
        <v>0</v>
      </c>
      <c r="G37" s="24"/>
      <c r="H37" s="24"/>
      <c r="I37" s="24">
        <v>8</v>
      </c>
      <c r="J37" s="25">
        <f t="shared" si="0"/>
        <v>8</v>
      </c>
    </row>
    <row r="38" spans="1:11" ht="15" customHeight="1">
      <c r="A38" s="21">
        <v>29</v>
      </c>
      <c r="B38" s="38" t="s">
        <v>137</v>
      </c>
      <c r="C38" s="21">
        <v>2009</v>
      </c>
      <c r="D38" s="23" t="s">
        <v>8</v>
      </c>
      <c r="E38" s="38"/>
      <c r="F38" s="24"/>
      <c r="G38" s="24"/>
      <c r="H38" s="24">
        <v>7</v>
      </c>
      <c r="I38" s="24"/>
      <c r="J38" s="25">
        <f t="shared" si="0"/>
        <v>7</v>
      </c>
    </row>
    <row r="39" spans="1:11">
      <c r="A39" s="16"/>
      <c r="C39" s="9"/>
      <c r="D39" s="8"/>
    </row>
    <row r="40" spans="1:11">
      <c r="A40" s="43" t="s">
        <v>50</v>
      </c>
      <c r="B40" s="4"/>
      <c r="C40" s="4" t="s">
        <v>1</v>
      </c>
    </row>
    <row r="41" spans="1:11" ht="30">
      <c r="A41" s="17" t="s">
        <v>145</v>
      </c>
      <c r="B41" s="17" t="s">
        <v>2</v>
      </c>
      <c r="C41" s="17" t="s">
        <v>3</v>
      </c>
      <c r="D41" s="17" t="s">
        <v>4</v>
      </c>
      <c r="E41" s="18" t="s">
        <v>5</v>
      </c>
      <c r="F41" s="17" t="s">
        <v>48</v>
      </c>
      <c r="G41" s="14" t="s">
        <v>49</v>
      </c>
      <c r="H41" s="14" t="s">
        <v>142</v>
      </c>
      <c r="I41" s="14" t="s">
        <v>147</v>
      </c>
      <c r="J41" s="20" t="s">
        <v>146</v>
      </c>
      <c r="K41" s="15"/>
    </row>
    <row r="42" spans="1:11">
      <c r="A42" s="21">
        <v>1</v>
      </c>
      <c r="B42" s="22" t="s">
        <v>51</v>
      </c>
      <c r="C42" s="40">
        <v>2007</v>
      </c>
      <c r="D42" s="23" t="s">
        <v>8</v>
      </c>
      <c r="E42" s="38" t="s">
        <v>26</v>
      </c>
      <c r="F42" s="24">
        <v>0</v>
      </c>
      <c r="G42" s="24">
        <v>50</v>
      </c>
      <c r="H42" s="24">
        <v>50</v>
      </c>
      <c r="I42" s="24">
        <v>0</v>
      </c>
      <c r="J42" s="25">
        <f t="shared" ref="J42" si="1">SUM(F42:I42)</f>
        <v>100</v>
      </c>
    </row>
    <row r="43" spans="1:11">
      <c r="A43" s="16"/>
      <c r="B43" s="7"/>
      <c r="C43" s="10"/>
      <c r="D43" s="8"/>
    </row>
    <row r="44" spans="1:11">
      <c r="A44" s="43" t="s">
        <v>55</v>
      </c>
      <c r="B44" s="4"/>
      <c r="C44" s="11" t="s">
        <v>56</v>
      </c>
      <c r="D44" s="2"/>
    </row>
    <row r="45" spans="1:11" ht="30">
      <c r="A45" s="17" t="s">
        <v>145</v>
      </c>
      <c r="B45" s="17" t="s">
        <v>2</v>
      </c>
      <c r="C45" s="17" t="s">
        <v>3</v>
      </c>
      <c r="D45" s="17" t="s">
        <v>4</v>
      </c>
      <c r="E45" s="18" t="s">
        <v>5</v>
      </c>
      <c r="F45" s="17" t="s">
        <v>48</v>
      </c>
      <c r="G45" s="14" t="s">
        <v>49</v>
      </c>
      <c r="H45" s="14" t="s">
        <v>142</v>
      </c>
      <c r="I45" s="14" t="s">
        <v>147</v>
      </c>
      <c r="J45" s="20" t="s">
        <v>146</v>
      </c>
    </row>
    <row r="46" spans="1:11">
      <c r="A46" s="24">
        <v>1</v>
      </c>
      <c r="B46" s="22" t="s">
        <v>80</v>
      </c>
      <c r="C46" s="26">
        <v>2006</v>
      </c>
      <c r="D46" s="23" t="s">
        <v>25</v>
      </c>
      <c r="E46" s="23" t="s">
        <v>81</v>
      </c>
      <c r="F46" s="24">
        <v>50</v>
      </c>
      <c r="G46" s="24">
        <v>50</v>
      </c>
      <c r="H46" s="24">
        <v>50</v>
      </c>
      <c r="I46" s="24">
        <v>50</v>
      </c>
      <c r="J46" s="25">
        <f t="shared" ref="J46:J61" si="2">SUM(F46:I46)</f>
        <v>200</v>
      </c>
    </row>
    <row r="47" spans="1:11">
      <c r="A47" s="24">
        <v>2</v>
      </c>
      <c r="B47" s="22" t="s">
        <v>77</v>
      </c>
      <c r="C47" s="26">
        <v>2006</v>
      </c>
      <c r="D47" s="23" t="s">
        <v>25</v>
      </c>
      <c r="E47" s="23" t="s">
        <v>9</v>
      </c>
      <c r="F47" s="24">
        <v>36</v>
      </c>
      <c r="G47" s="24">
        <v>40</v>
      </c>
      <c r="H47" s="24">
        <v>45</v>
      </c>
      <c r="I47" s="24">
        <v>40</v>
      </c>
      <c r="J47" s="25">
        <f t="shared" si="2"/>
        <v>161</v>
      </c>
    </row>
    <row r="48" spans="1:11">
      <c r="A48" s="24">
        <v>2</v>
      </c>
      <c r="B48" s="22" t="s">
        <v>79</v>
      </c>
      <c r="C48" s="26">
        <v>2005</v>
      </c>
      <c r="D48" s="23" t="s">
        <v>14</v>
      </c>
      <c r="E48" s="26"/>
      <c r="F48" s="24">
        <v>40</v>
      </c>
      <c r="G48" s="24">
        <v>45</v>
      </c>
      <c r="H48" s="24">
        <v>40</v>
      </c>
      <c r="I48" s="24">
        <v>29</v>
      </c>
      <c r="J48" s="25">
        <f t="shared" si="2"/>
        <v>154</v>
      </c>
    </row>
    <row r="49" spans="1:10">
      <c r="A49" s="24">
        <v>4</v>
      </c>
      <c r="B49" s="22" t="s">
        <v>75</v>
      </c>
      <c r="C49" s="26">
        <v>2006</v>
      </c>
      <c r="D49" s="23" t="s">
        <v>14</v>
      </c>
      <c r="E49" s="38"/>
      <c r="F49" s="24">
        <v>45</v>
      </c>
      <c r="G49" s="24">
        <v>29</v>
      </c>
      <c r="H49" s="24">
        <v>32</v>
      </c>
      <c r="I49" s="24">
        <v>45</v>
      </c>
      <c r="J49" s="25">
        <f t="shared" si="2"/>
        <v>151</v>
      </c>
    </row>
    <row r="50" spans="1:10">
      <c r="A50" s="24">
        <v>5</v>
      </c>
      <c r="B50" s="22" t="s">
        <v>74</v>
      </c>
      <c r="C50" s="26">
        <v>2005</v>
      </c>
      <c r="D50" s="23" t="s">
        <v>30</v>
      </c>
      <c r="E50" s="44" t="s">
        <v>68</v>
      </c>
      <c r="F50" s="24">
        <v>19</v>
      </c>
      <c r="G50" s="24">
        <v>36</v>
      </c>
      <c r="H50" s="24">
        <v>36</v>
      </c>
      <c r="I50" s="24">
        <v>36</v>
      </c>
      <c r="J50" s="25">
        <f t="shared" si="2"/>
        <v>127</v>
      </c>
    </row>
    <row r="51" spans="1:10">
      <c r="A51" s="24">
        <v>6</v>
      </c>
      <c r="B51" s="22" t="s">
        <v>78</v>
      </c>
      <c r="C51" s="26">
        <v>2005</v>
      </c>
      <c r="D51" s="23" t="s">
        <v>11</v>
      </c>
      <c r="E51" s="23" t="s">
        <v>12</v>
      </c>
      <c r="F51" s="24">
        <v>32</v>
      </c>
      <c r="G51" s="24">
        <v>32</v>
      </c>
      <c r="H51" s="24">
        <v>24</v>
      </c>
      <c r="I51" s="24">
        <v>26</v>
      </c>
      <c r="J51" s="25">
        <f t="shared" si="2"/>
        <v>114</v>
      </c>
    </row>
    <row r="52" spans="1:10">
      <c r="A52" s="24">
        <v>7</v>
      </c>
      <c r="B52" s="22" t="s">
        <v>72</v>
      </c>
      <c r="C52" s="26">
        <v>2005</v>
      </c>
      <c r="D52" s="23" t="s">
        <v>14</v>
      </c>
      <c r="E52" s="38"/>
      <c r="F52" s="24">
        <v>29</v>
      </c>
      <c r="G52" s="24">
        <v>22</v>
      </c>
      <c r="H52" s="24">
        <v>21</v>
      </c>
      <c r="I52" s="24">
        <v>32</v>
      </c>
      <c r="J52" s="25">
        <f t="shared" si="2"/>
        <v>104</v>
      </c>
    </row>
    <row r="53" spans="1:10">
      <c r="A53" s="24">
        <v>8</v>
      </c>
      <c r="B53" s="22" t="s">
        <v>67</v>
      </c>
      <c r="C53" s="26">
        <v>2005</v>
      </c>
      <c r="D53" s="23" t="s">
        <v>30</v>
      </c>
      <c r="E53" s="44" t="s">
        <v>68</v>
      </c>
      <c r="F53" s="24">
        <v>26</v>
      </c>
      <c r="G53" s="24">
        <v>26</v>
      </c>
      <c r="H53" s="24">
        <v>26</v>
      </c>
      <c r="I53" s="24">
        <v>20</v>
      </c>
      <c r="J53" s="25">
        <f t="shared" si="2"/>
        <v>98</v>
      </c>
    </row>
    <row r="54" spans="1:10">
      <c r="A54" s="24">
        <v>9</v>
      </c>
      <c r="B54" s="22" t="s">
        <v>76</v>
      </c>
      <c r="C54" s="26">
        <v>2006</v>
      </c>
      <c r="D54" s="23" t="s">
        <v>14</v>
      </c>
      <c r="E54" s="38"/>
      <c r="F54" s="24">
        <v>22</v>
      </c>
      <c r="G54" s="24">
        <v>24</v>
      </c>
      <c r="H54" s="24">
        <v>22</v>
      </c>
      <c r="I54" s="24">
        <v>21</v>
      </c>
      <c r="J54" s="25">
        <f t="shared" si="2"/>
        <v>89</v>
      </c>
    </row>
    <row r="55" spans="1:10">
      <c r="A55" s="24">
        <v>10</v>
      </c>
      <c r="B55" s="22" t="s">
        <v>70</v>
      </c>
      <c r="C55" s="26">
        <v>2005</v>
      </c>
      <c r="D55" s="23" t="s">
        <v>8</v>
      </c>
      <c r="E55" s="23" t="s">
        <v>71</v>
      </c>
      <c r="F55" s="24">
        <v>20</v>
      </c>
      <c r="G55" s="24">
        <v>20</v>
      </c>
      <c r="H55" s="24">
        <v>29</v>
      </c>
      <c r="I55" s="24">
        <v>19</v>
      </c>
      <c r="J55" s="25">
        <f t="shared" si="2"/>
        <v>88</v>
      </c>
    </row>
    <row r="56" spans="1:10">
      <c r="A56" s="24">
        <v>11</v>
      </c>
      <c r="B56" s="22" t="s">
        <v>73</v>
      </c>
      <c r="C56" s="26">
        <v>2005</v>
      </c>
      <c r="D56" s="23" t="s">
        <v>25</v>
      </c>
      <c r="E56" s="23" t="s">
        <v>62</v>
      </c>
      <c r="F56" s="24">
        <v>24</v>
      </c>
      <c r="G56" s="24">
        <v>21</v>
      </c>
      <c r="H56" s="24">
        <v>17</v>
      </c>
      <c r="I56" s="24">
        <v>22</v>
      </c>
      <c r="J56" s="25">
        <f t="shared" si="2"/>
        <v>84</v>
      </c>
    </row>
    <row r="57" spans="1:10">
      <c r="A57" s="24"/>
      <c r="B57" s="22" t="s">
        <v>65</v>
      </c>
      <c r="C57" s="26">
        <v>2006</v>
      </c>
      <c r="D57" s="23" t="s">
        <v>66</v>
      </c>
      <c r="E57" s="38"/>
      <c r="F57" s="24">
        <v>21</v>
      </c>
      <c r="G57" s="24">
        <v>19</v>
      </c>
      <c r="H57" s="24">
        <v>20</v>
      </c>
      <c r="I57" s="24">
        <v>24</v>
      </c>
      <c r="J57" s="25">
        <f t="shared" si="2"/>
        <v>84</v>
      </c>
    </row>
    <row r="58" spans="1:10">
      <c r="A58" s="24">
        <v>13</v>
      </c>
      <c r="B58" s="22" t="s">
        <v>69</v>
      </c>
      <c r="C58" s="26">
        <v>2006</v>
      </c>
      <c r="D58" s="23" t="s">
        <v>66</v>
      </c>
      <c r="E58" s="38"/>
      <c r="F58" s="24">
        <v>18</v>
      </c>
      <c r="G58" s="24">
        <v>18</v>
      </c>
      <c r="H58" s="24">
        <v>19</v>
      </c>
      <c r="I58" s="24">
        <v>16</v>
      </c>
      <c r="J58" s="25">
        <f t="shared" si="2"/>
        <v>71</v>
      </c>
    </row>
    <row r="59" spans="1:10">
      <c r="A59" s="24">
        <v>14</v>
      </c>
      <c r="B59" s="22" t="s">
        <v>63</v>
      </c>
      <c r="C59" s="26">
        <v>2005</v>
      </c>
      <c r="D59" s="23" t="s">
        <v>8</v>
      </c>
      <c r="E59" s="23" t="s">
        <v>64</v>
      </c>
      <c r="F59" s="24">
        <f>SUM('[1]Wyniki 1 seria '!L63,'[1]Wyniki 2 seria'!L63)</f>
        <v>0</v>
      </c>
      <c r="G59" s="24">
        <v>17</v>
      </c>
      <c r="H59" s="24">
        <v>18</v>
      </c>
      <c r="I59" s="24">
        <v>18</v>
      </c>
      <c r="J59" s="25">
        <f t="shared" si="2"/>
        <v>53</v>
      </c>
    </row>
    <row r="60" spans="1:10">
      <c r="A60" s="24">
        <v>15</v>
      </c>
      <c r="B60" s="38" t="s">
        <v>60</v>
      </c>
      <c r="C60" s="24">
        <v>2005</v>
      </c>
      <c r="D60" s="23" t="s">
        <v>8</v>
      </c>
      <c r="E60" s="39" t="s">
        <v>53</v>
      </c>
      <c r="F60" s="24">
        <v>17</v>
      </c>
      <c r="G60" s="24"/>
      <c r="H60" s="24">
        <v>16</v>
      </c>
      <c r="I60" s="24">
        <v>17</v>
      </c>
      <c r="J60" s="25">
        <f t="shared" si="2"/>
        <v>50</v>
      </c>
    </row>
    <row r="61" spans="1:10">
      <c r="A61" s="24">
        <v>16</v>
      </c>
      <c r="B61" s="22" t="s">
        <v>61</v>
      </c>
      <c r="C61" s="26">
        <v>2005</v>
      </c>
      <c r="D61" s="23" t="s">
        <v>25</v>
      </c>
      <c r="E61" s="23" t="s">
        <v>62</v>
      </c>
      <c r="F61" s="24">
        <f>SUM('[1]Wyniki 1 seria '!L62,'[1]Wyniki 2 seria'!L62)</f>
        <v>0</v>
      </c>
      <c r="G61" s="24"/>
      <c r="H61" s="24">
        <v>15</v>
      </c>
      <c r="I61" s="24">
        <v>15</v>
      </c>
      <c r="J61" s="25">
        <f t="shared" si="2"/>
        <v>30</v>
      </c>
    </row>
    <row r="62" spans="1:10">
      <c r="A62" s="24">
        <v>17</v>
      </c>
      <c r="B62" s="44" t="s">
        <v>143</v>
      </c>
      <c r="C62" s="45">
        <v>2006</v>
      </c>
      <c r="D62" s="23" t="s">
        <v>25</v>
      </c>
      <c r="E62" s="38" t="s">
        <v>26</v>
      </c>
      <c r="F62" s="24"/>
      <c r="G62" s="24"/>
      <c r="H62" s="24"/>
      <c r="I62" s="24">
        <v>14</v>
      </c>
      <c r="J62" s="25">
        <v>14</v>
      </c>
    </row>
    <row r="63" spans="1:10">
      <c r="A63" s="24">
        <v>18</v>
      </c>
      <c r="B63" s="38" t="s">
        <v>57</v>
      </c>
      <c r="C63" s="24">
        <v>2006</v>
      </c>
      <c r="D63" s="23" t="s">
        <v>8</v>
      </c>
      <c r="E63" s="38" t="s">
        <v>58</v>
      </c>
      <c r="F63" s="24">
        <f>SUM('[1]Wyniki 1 seria '!L56,'[1]Wyniki 2 seria'!L56)</f>
        <v>0</v>
      </c>
      <c r="G63" s="24"/>
      <c r="H63" s="24"/>
      <c r="I63" s="24">
        <v>13</v>
      </c>
      <c r="J63" s="25">
        <f>SUM(F63:I63)</f>
        <v>13</v>
      </c>
    </row>
    <row r="64" spans="1:10">
      <c r="B64" s="12"/>
      <c r="C64" s="13"/>
      <c r="D64" s="8"/>
      <c r="E64" s="12"/>
    </row>
    <row r="65" spans="1:10">
      <c r="A65" s="43" t="s">
        <v>82</v>
      </c>
      <c r="B65" s="4"/>
      <c r="C65" s="4" t="s">
        <v>56</v>
      </c>
      <c r="D65" s="8"/>
      <c r="E65" s="8"/>
    </row>
    <row r="66" spans="1:10" ht="30">
      <c r="A66" s="17" t="s">
        <v>145</v>
      </c>
      <c r="B66" s="17" t="s">
        <v>2</v>
      </c>
      <c r="C66" s="17" t="s">
        <v>3</v>
      </c>
      <c r="D66" s="17" t="s">
        <v>4</v>
      </c>
      <c r="E66" s="18" t="s">
        <v>5</v>
      </c>
      <c r="F66" s="17" t="s">
        <v>48</v>
      </c>
      <c r="G66" s="14" t="s">
        <v>49</v>
      </c>
      <c r="H66" s="14" t="s">
        <v>142</v>
      </c>
      <c r="I66" s="14" t="s">
        <v>147</v>
      </c>
      <c r="J66" s="20" t="s">
        <v>146</v>
      </c>
    </row>
    <row r="67" spans="1:10">
      <c r="A67" s="24">
        <v>1</v>
      </c>
      <c r="B67" s="22" t="s">
        <v>52</v>
      </c>
      <c r="C67" s="26">
        <v>2006</v>
      </c>
      <c r="D67" s="23" t="s">
        <v>8</v>
      </c>
      <c r="E67" s="23" t="s">
        <v>53</v>
      </c>
      <c r="F67" s="24" t="s">
        <v>54</v>
      </c>
      <c r="G67" s="24" t="s">
        <v>54</v>
      </c>
      <c r="H67" s="24">
        <v>50</v>
      </c>
      <c r="I67" s="24">
        <v>50</v>
      </c>
      <c r="J67" s="25">
        <f>SUM(F67:I67)</f>
        <v>100</v>
      </c>
    </row>
    <row r="69" spans="1:10">
      <c r="A69" s="43" t="s">
        <v>82</v>
      </c>
      <c r="B69" s="4"/>
      <c r="C69" s="4" t="s">
        <v>56</v>
      </c>
      <c r="D69" s="8"/>
      <c r="E69" s="8"/>
    </row>
    <row r="70" spans="1:10" ht="30">
      <c r="A70" s="17" t="s">
        <v>145</v>
      </c>
      <c r="B70" s="17" t="s">
        <v>2</v>
      </c>
      <c r="C70" s="17" t="s">
        <v>3</v>
      </c>
      <c r="D70" s="17" t="s">
        <v>4</v>
      </c>
      <c r="E70" s="18" t="s">
        <v>5</v>
      </c>
      <c r="F70" s="17" t="s">
        <v>48</v>
      </c>
      <c r="G70" s="14" t="s">
        <v>49</v>
      </c>
      <c r="H70" s="14" t="s">
        <v>142</v>
      </c>
      <c r="I70" s="14" t="s">
        <v>147</v>
      </c>
      <c r="J70" s="20" t="s">
        <v>146</v>
      </c>
    </row>
    <row r="71" spans="1:10">
      <c r="A71" s="26">
        <v>1</v>
      </c>
      <c r="B71" s="22" t="s">
        <v>83</v>
      </c>
      <c r="C71" s="26">
        <v>2003</v>
      </c>
      <c r="D71" s="23" t="s">
        <v>14</v>
      </c>
      <c r="E71" s="38"/>
      <c r="F71" s="24">
        <v>50</v>
      </c>
      <c r="G71" s="24">
        <v>0</v>
      </c>
      <c r="H71" s="24">
        <v>50</v>
      </c>
      <c r="I71" s="24">
        <v>50</v>
      </c>
      <c r="J71" s="25">
        <f>SUM(F71:I71)</f>
        <v>150</v>
      </c>
    </row>
    <row r="73" spans="1:10">
      <c r="A73" s="43" t="s">
        <v>84</v>
      </c>
      <c r="B73" s="4"/>
      <c r="C73" s="4" t="s">
        <v>85</v>
      </c>
    </row>
    <row r="74" spans="1:10" ht="30">
      <c r="A74" s="17" t="s">
        <v>145</v>
      </c>
      <c r="B74" s="17" t="s">
        <v>2</v>
      </c>
      <c r="C74" s="17" t="s">
        <v>3</v>
      </c>
      <c r="D74" s="17" t="s">
        <v>4</v>
      </c>
      <c r="E74" s="18" t="s">
        <v>5</v>
      </c>
      <c r="F74" s="17" t="s">
        <v>48</v>
      </c>
      <c r="G74" s="14" t="s">
        <v>49</v>
      </c>
      <c r="H74" s="14" t="s">
        <v>142</v>
      </c>
      <c r="I74" s="14" t="s">
        <v>147</v>
      </c>
      <c r="J74" s="20" t="s">
        <v>146</v>
      </c>
    </row>
    <row r="75" spans="1:10">
      <c r="A75" s="24">
        <v>1</v>
      </c>
      <c r="B75" s="22" t="s">
        <v>86</v>
      </c>
      <c r="C75" s="26">
        <v>2003</v>
      </c>
      <c r="D75" s="23" t="s">
        <v>14</v>
      </c>
      <c r="E75" s="38"/>
      <c r="F75" s="24">
        <v>50</v>
      </c>
      <c r="G75" s="24">
        <v>50</v>
      </c>
      <c r="H75" s="24">
        <v>45</v>
      </c>
      <c r="I75" s="24">
        <v>40</v>
      </c>
      <c r="J75" s="25">
        <f t="shared" ref="J75:J89" si="3">SUM(F75:I75)</f>
        <v>185</v>
      </c>
    </row>
    <row r="76" spans="1:10">
      <c r="A76" s="24">
        <v>2</v>
      </c>
      <c r="B76" s="22" t="s">
        <v>87</v>
      </c>
      <c r="C76" s="26">
        <v>2003</v>
      </c>
      <c r="D76" s="23" t="s">
        <v>25</v>
      </c>
      <c r="E76" s="23" t="s">
        <v>26</v>
      </c>
      <c r="F76" s="24">
        <v>45</v>
      </c>
      <c r="G76" s="24">
        <v>45</v>
      </c>
      <c r="H76" s="24">
        <v>40</v>
      </c>
      <c r="I76" s="24">
        <v>50</v>
      </c>
      <c r="J76" s="25">
        <f t="shared" si="3"/>
        <v>180</v>
      </c>
    </row>
    <row r="77" spans="1:10">
      <c r="A77" s="24">
        <v>3</v>
      </c>
      <c r="B77" s="22" t="s">
        <v>90</v>
      </c>
      <c r="C77" s="26">
        <v>2004</v>
      </c>
      <c r="D77" s="23" t="s">
        <v>25</v>
      </c>
      <c r="E77" s="23" t="s">
        <v>91</v>
      </c>
      <c r="F77" s="24">
        <v>36</v>
      </c>
      <c r="G77" s="24">
        <v>36</v>
      </c>
      <c r="H77" s="24">
        <v>50</v>
      </c>
      <c r="I77" s="24">
        <v>45</v>
      </c>
      <c r="J77" s="25">
        <f t="shared" si="3"/>
        <v>167</v>
      </c>
    </row>
    <row r="78" spans="1:10">
      <c r="A78" s="24">
        <v>4</v>
      </c>
      <c r="B78" s="22" t="s">
        <v>92</v>
      </c>
      <c r="C78" s="26">
        <v>2003</v>
      </c>
      <c r="D78" s="23" t="s">
        <v>14</v>
      </c>
      <c r="E78" s="38"/>
      <c r="F78" s="24">
        <v>32</v>
      </c>
      <c r="G78" s="24">
        <v>40</v>
      </c>
      <c r="H78" s="24">
        <v>29</v>
      </c>
      <c r="I78" s="24">
        <v>36</v>
      </c>
      <c r="J78" s="25">
        <f t="shared" si="3"/>
        <v>137</v>
      </c>
    </row>
    <row r="79" spans="1:10">
      <c r="A79" s="24">
        <v>5</v>
      </c>
      <c r="B79" s="22" t="s">
        <v>88</v>
      </c>
      <c r="C79" s="26">
        <v>2003</v>
      </c>
      <c r="D79" s="23" t="s">
        <v>89</v>
      </c>
      <c r="E79" s="26"/>
      <c r="F79" s="24">
        <v>40</v>
      </c>
      <c r="G79" s="24">
        <v>32</v>
      </c>
      <c r="H79" s="24">
        <v>36</v>
      </c>
      <c r="I79" s="24"/>
      <c r="J79" s="25">
        <f t="shared" si="3"/>
        <v>108</v>
      </c>
    </row>
    <row r="80" spans="1:10">
      <c r="A80" s="24">
        <v>6</v>
      </c>
      <c r="B80" s="22" t="s">
        <v>94</v>
      </c>
      <c r="C80" s="26">
        <v>2004</v>
      </c>
      <c r="D80" s="23" t="s">
        <v>14</v>
      </c>
      <c r="E80" s="38"/>
      <c r="F80" s="24">
        <v>26</v>
      </c>
      <c r="G80" s="24">
        <v>26</v>
      </c>
      <c r="H80" s="24">
        <v>24</v>
      </c>
      <c r="I80" s="24">
        <v>24</v>
      </c>
      <c r="J80" s="25">
        <f t="shared" si="3"/>
        <v>100</v>
      </c>
    </row>
    <row r="81" spans="1:10">
      <c r="A81" s="24">
        <v>7</v>
      </c>
      <c r="B81" s="22" t="s">
        <v>99</v>
      </c>
      <c r="C81" s="26">
        <v>2003</v>
      </c>
      <c r="D81" s="23" t="s">
        <v>89</v>
      </c>
      <c r="E81" s="38"/>
      <c r="F81" s="24">
        <v>20.5</v>
      </c>
      <c r="G81" s="24">
        <v>24</v>
      </c>
      <c r="H81" s="24">
        <v>26</v>
      </c>
      <c r="I81" s="24">
        <v>26</v>
      </c>
      <c r="J81" s="25">
        <f t="shared" si="3"/>
        <v>96.5</v>
      </c>
    </row>
    <row r="82" spans="1:10">
      <c r="A82" s="24">
        <v>8</v>
      </c>
      <c r="B82" s="22" t="s">
        <v>93</v>
      </c>
      <c r="C82" s="26">
        <v>2003</v>
      </c>
      <c r="D82" s="23" t="s">
        <v>14</v>
      </c>
      <c r="E82" s="38"/>
      <c r="F82" s="24">
        <v>29</v>
      </c>
      <c r="G82" s="24">
        <v>29</v>
      </c>
      <c r="H82" s="24">
        <v>19</v>
      </c>
      <c r="I82" s="24">
        <v>19</v>
      </c>
      <c r="J82" s="25">
        <f t="shared" si="3"/>
        <v>96</v>
      </c>
    </row>
    <row r="83" spans="1:10">
      <c r="A83" s="24">
        <v>9</v>
      </c>
      <c r="B83" s="22" t="s">
        <v>98</v>
      </c>
      <c r="C83" s="26">
        <v>2003</v>
      </c>
      <c r="D83" s="23" t="s">
        <v>8</v>
      </c>
      <c r="E83" s="23" t="s">
        <v>9</v>
      </c>
      <c r="F83" s="24">
        <v>20.5</v>
      </c>
      <c r="G83" s="24">
        <v>18</v>
      </c>
      <c r="H83" s="24">
        <v>21</v>
      </c>
      <c r="I83" s="24">
        <v>29</v>
      </c>
      <c r="J83" s="25">
        <f t="shared" si="3"/>
        <v>88.5</v>
      </c>
    </row>
    <row r="84" spans="1:10">
      <c r="A84" s="24">
        <v>10</v>
      </c>
      <c r="B84" s="22" t="s">
        <v>59</v>
      </c>
      <c r="C84" s="26">
        <v>2003</v>
      </c>
      <c r="D84" s="23" t="s">
        <v>14</v>
      </c>
      <c r="E84" s="38"/>
      <c r="F84" s="24">
        <v>18</v>
      </c>
      <c r="G84" s="24">
        <v>19</v>
      </c>
      <c r="H84" s="24">
        <v>18</v>
      </c>
      <c r="I84" s="24">
        <v>32</v>
      </c>
      <c r="J84" s="25">
        <f t="shared" si="3"/>
        <v>87</v>
      </c>
    </row>
    <row r="85" spans="1:10">
      <c r="A85" s="24">
        <v>11</v>
      </c>
      <c r="B85" s="22" t="s">
        <v>97</v>
      </c>
      <c r="C85" s="26">
        <v>2003</v>
      </c>
      <c r="D85" s="23" t="s">
        <v>11</v>
      </c>
      <c r="E85" s="23" t="s">
        <v>12</v>
      </c>
      <c r="F85" s="24">
        <v>22</v>
      </c>
      <c r="G85" s="24">
        <v>20</v>
      </c>
      <c r="H85" s="24">
        <v>20</v>
      </c>
      <c r="I85" s="24">
        <v>20</v>
      </c>
      <c r="J85" s="25">
        <f t="shared" si="3"/>
        <v>82</v>
      </c>
    </row>
    <row r="86" spans="1:10">
      <c r="A86" s="24">
        <v>12</v>
      </c>
      <c r="B86" s="22" t="s">
        <v>100</v>
      </c>
      <c r="C86" s="26">
        <v>2004</v>
      </c>
      <c r="D86" s="23" t="s">
        <v>25</v>
      </c>
      <c r="E86" s="44" t="s">
        <v>68</v>
      </c>
      <c r="F86" s="24">
        <v>19</v>
      </c>
      <c r="G86" s="24">
        <v>17</v>
      </c>
      <c r="H86" s="24">
        <v>22</v>
      </c>
      <c r="I86" s="24">
        <v>22</v>
      </c>
      <c r="J86" s="25">
        <f t="shared" si="3"/>
        <v>80</v>
      </c>
    </row>
    <row r="87" spans="1:10">
      <c r="A87" s="24">
        <v>13</v>
      </c>
      <c r="B87" s="22" t="s">
        <v>95</v>
      </c>
      <c r="C87" s="26">
        <v>2003</v>
      </c>
      <c r="D87" s="23" t="s">
        <v>30</v>
      </c>
      <c r="E87" s="23" t="s">
        <v>96</v>
      </c>
      <c r="F87" s="24">
        <v>24</v>
      </c>
      <c r="G87" s="24">
        <v>22</v>
      </c>
      <c r="H87" s="24">
        <v>32</v>
      </c>
      <c r="I87" s="24"/>
      <c r="J87" s="25">
        <f t="shared" si="3"/>
        <v>78</v>
      </c>
    </row>
    <row r="88" spans="1:10">
      <c r="A88" s="24">
        <v>14</v>
      </c>
      <c r="B88" s="22" t="s">
        <v>101</v>
      </c>
      <c r="C88" s="26">
        <v>2004</v>
      </c>
      <c r="D88" s="23" t="s">
        <v>11</v>
      </c>
      <c r="E88" s="26"/>
      <c r="F88" s="24">
        <v>17</v>
      </c>
      <c r="G88" s="24">
        <v>21</v>
      </c>
      <c r="H88" s="24">
        <v>17</v>
      </c>
      <c r="I88" s="24">
        <v>21</v>
      </c>
      <c r="J88" s="25">
        <f t="shared" si="3"/>
        <v>76</v>
      </c>
    </row>
    <row r="89" spans="1:10">
      <c r="A89" s="24">
        <v>15</v>
      </c>
      <c r="B89" s="44" t="s">
        <v>102</v>
      </c>
      <c r="C89" s="45">
        <v>2004</v>
      </c>
      <c r="D89" s="23" t="s">
        <v>8</v>
      </c>
      <c r="E89" s="44" t="s">
        <v>68</v>
      </c>
      <c r="F89" s="24">
        <v>16</v>
      </c>
      <c r="G89" s="24">
        <v>16</v>
      </c>
      <c r="H89" s="24"/>
      <c r="I89" s="24"/>
      <c r="J89" s="25">
        <f t="shared" si="3"/>
        <v>32</v>
      </c>
    </row>
    <row r="91" spans="1:10">
      <c r="A91" s="43" t="s">
        <v>103</v>
      </c>
      <c r="C91" s="4" t="s">
        <v>85</v>
      </c>
    </row>
    <row r="92" spans="1:10" ht="30">
      <c r="A92" s="17" t="s">
        <v>145</v>
      </c>
      <c r="B92" s="17" t="s">
        <v>2</v>
      </c>
      <c r="C92" s="17" t="s">
        <v>3</v>
      </c>
      <c r="D92" s="17" t="s">
        <v>4</v>
      </c>
      <c r="E92" s="18" t="s">
        <v>5</v>
      </c>
      <c r="F92" s="17" t="s">
        <v>48</v>
      </c>
      <c r="G92" s="14" t="s">
        <v>49</v>
      </c>
      <c r="H92" s="14" t="s">
        <v>142</v>
      </c>
      <c r="I92" s="14" t="s">
        <v>147</v>
      </c>
      <c r="J92" s="20" t="s">
        <v>146</v>
      </c>
    </row>
    <row r="93" spans="1:10">
      <c r="A93" s="24">
        <v>1</v>
      </c>
      <c r="B93" s="22" t="s">
        <v>104</v>
      </c>
      <c r="C93" s="26">
        <v>2002</v>
      </c>
      <c r="D93" s="23" t="s">
        <v>14</v>
      </c>
      <c r="E93" s="46"/>
      <c r="F93" s="24">
        <v>50</v>
      </c>
      <c r="G93" s="24">
        <v>50</v>
      </c>
      <c r="H93" s="24">
        <v>45</v>
      </c>
      <c r="I93" s="24">
        <v>45</v>
      </c>
      <c r="J93" s="25">
        <f>SUM(F93:I93)</f>
        <v>190</v>
      </c>
    </row>
    <row r="94" spans="1:10">
      <c r="A94" s="24">
        <v>2</v>
      </c>
      <c r="B94" s="22" t="s">
        <v>105</v>
      </c>
      <c r="C94" s="26">
        <v>2002</v>
      </c>
      <c r="D94" s="23" t="s">
        <v>14</v>
      </c>
      <c r="E94" s="46"/>
      <c r="F94" s="24">
        <v>45</v>
      </c>
      <c r="G94" s="24">
        <v>45</v>
      </c>
      <c r="H94" s="24">
        <v>40</v>
      </c>
      <c r="I94" s="24">
        <v>40</v>
      </c>
      <c r="J94" s="25">
        <f>SUM(F94:I94)</f>
        <v>170</v>
      </c>
    </row>
    <row r="95" spans="1:10">
      <c r="A95" s="24">
        <v>3</v>
      </c>
      <c r="B95" s="22" t="s">
        <v>106</v>
      </c>
      <c r="C95" s="26">
        <v>2001</v>
      </c>
      <c r="D95" s="23" t="s">
        <v>14</v>
      </c>
      <c r="E95" s="38"/>
      <c r="F95" s="24">
        <v>0</v>
      </c>
      <c r="G95" s="24"/>
      <c r="H95" s="24">
        <v>50</v>
      </c>
      <c r="I95" s="24">
        <v>50</v>
      </c>
      <c r="J95" s="25">
        <f>SUM(F95:I95)</f>
        <v>100</v>
      </c>
    </row>
    <row r="96" spans="1:10">
      <c r="A96" s="24" t="s">
        <v>54</v>
      </c>
      <c r="B96" s="33" t="s">
        <v>108</v>
      </c>
      <c r="C96" s="26">
        <v>2000</v>
      </c>
      <c r="D96" s="23" t="s">
        <v>14</v>
      </c>
      <c r="E96" s="38"/>
      <c r="F96" s="24" t="s">
        <v>54</v>
      </c>
      <c r="G96" s="24" t="s">
        <v>54</v>
      </c>
      <c r="H96" s="24" t="s">
        <v>54</v>
      </c>
      <c r="I96" s="24" t="s">
        <v>54</v>
      </c>
      <c r="J96" s="25">
        <f>SUM(F96:I96)</f>
        <v>0</v>
      </c>
    </row>
    <row r="97" spans="1:10">
      <c r="A97" s="24" t="s">
        <v>54</v>
      </c>
      <c r="B97" s="33" t="s">
        <v>107</v>
      </c>
      <c r="C97" s="47">
        <v>1997</v>
      </c>
      <c r="D97" s="23" t="s">
        <v>14</v>
      </c>
      <c r="E97" s="38"/>
      <c r="F97" s="24" t="s">
        <v>54</v>
      </c>
      <c r="G97" s="24" t="s">
        <v>54</v>
      </c>
      <c r="H97" s="24" t="s">
        <v>54</v>
      </c>
      <c r="I97" s="24" t="s">
        <v>54</v>
      </c>
      <c r="J97" s="25">
        <f>SUM(F97:I97)</f>
        <v>0</v>
      </c>
    </row>
    <row r="99" spans="1:10">
      <c r="A99" s="43" t="s">
        <v>109</v>
      </c>
      <c r="C99" s="4" t="s">
        <v>85</v>
      </c>
    </row>
    <row r="100" spans="1:10" ht="30">
      <c r="A100" s="17" t="s">
        <v>145</v>
      </c>
      <c r="B100" s="17" t="s">
        <v>2</v>
      </c>
      <c r="C100" s="17" t="s">
        <v>3</v>
      </c>
      <c r="D100" s="17" t="s">
        <v>4</v>
      </c>
      <c r="E100" s="18" t="s">
        <v>5</v>
      </c>
      <c r="F100" s="17" t="s">
        <v>48</v>
      </c>
      <c r="G100" s="14" t="s">
        <v>49</v>
      </c>
      <c r="H100" s="14" t="s">
        <v>142</v>
      </c>
      <c r="I100" s="14" t="s">
        <v>147</v>
      </c>
      <c r="J100" s="20" t="s">
        <v>146</v>
      </c>
    </row>
    <row r="101" spans="1:10">
      <c r="A101" s="24">
        <v>1</v>
      </c>
      <c r="B101" s="22" t="s">
        <v>110</v>
      </c>
      <c r="C101" s="26">
        <v>2002</v>
      </c>
      <c r="D101" s="23" t="s">
        <v>25</v>
      </c>
      <c r="E101" s="23" t="s">
        <v>111</v>
      </c>
      <c r="F101" s="24">
        <v>50</v>
      </c>
      <c r="G101" s="24">
        <v>45</v>
      </c>
      <c r="H101" s="24">
        <v>50</v>
      </c>
      <c r="I101" s="24">
        <v>50</v>
      </c>
      <c r="J101" s="25">
        <f t="shared" ref="J101:J119" si="4">SUM(F101:I101)</f>
        <v>195</v>
      </c>
    </row>
    <row r="102" spans="1:10">
      <c r="A102" s="24">
        <v>2</v>
      </c>
      <c r="B102" s="22" t="s">
        <v>119</v>
      </c>
      <c r="C102" s="26">
        <v>2001</v>
      </c>
      <c r="D102" s="23" t="s">
        <v>14</v>
      </c>
      <c r="E102" s="26"/>
      <c r="F102" s="24">
        <v>26</v>
      </c>
      <c r="G102" s="24">
        <v>50</v>
      </c>
      <c r="H102" s="24">
        <v>40</v>
      </c>
      <c r="I102" s="24">
        <v>32</v>
      </c>
      <c r="J102" s="25">
        <f t="shared" si="4"/>
        <v>148</v>
      </c>
    </row>
    <row r="103" spans="1:10">
      <c r="A103" s="24"/>
      <c r="B103" s="22" t="s">
        <v>115</v>
      </c>
      <c r="C103" s="26">
        <v>2001</v>
      </c>
      <c r="D103" s="23" t="s">
        <v>89</v>
      </c>
      <c r="E103" s="38"/>
      <c r="F103" s="24">
        <v>36</v>
      </c>
      <c r="G103" s="24">
        <v>40</v>
      </c>
      <c r="H103" s="24">
        <v>36</v>
      </c>
      <c r="I103" s="24">
        <v>36</v>
      </c>
      <c r="J103" s="25">
        <f t="shared" si="4"/>
        <v>148</v>
      </c>
    </row>
    <row r="104" spans="1:10">
      <c r="A104" s="24">
        <v>4</v>
      </c>
      <c r="B104" s="22" t="s">
        <v>116</v>
      </c>
      <c r="C104" s="26">
        <v>2002</v>
      </c>
      <c r="D104" s="23" t="s">
        <v>25</v>
      </c>
      <c r="E104" s="23" t="s">
        <v>114</v>
      </c>
      <c r="F104" s="24">
        <v>32</v>
      </c>
      <c r="G104" s="24">
        <v>36</v>
      </c>
      <c r="H104" s="24">
        <v>32</v>
      </c>
      <c r="I104" s="24">
        <v>45</v>
      </c>
      <c r="J104" s="25">
        <f t="shared" si="4"/>
        <v>145</v>
      </c>
    </row>
    <row r="105" spans="1:10">
      <c r="A105" s="24">
        <v>5</v>
      </c>
      <c r="B105" s="22" t="s">
        <v>112</v>
      </c>
      <c r="C105" s="26">
        <v>2001</v>
      </c>
      <c r="D105" s="23" t="s">
        <v>14</v>
      </c>
      <c r="E105" s="24"/>
      <c r="F105" s="24">
        <v>45</v>
      </c>
      <c r="G105" s="24">
        <v>26</v>
      </c>
      <c r="H105" s="24">
        <v>21</v>
      </c>
      <c r="I105" s="24">
        <v>26</v>
      </c>
      <c r="J105" s="25">
        <f t="shared" si="4"/>
        <v>118</v>
      </c>
    </row>
    <row r="106" spans="1:10">
      <c r="A106" s="24">
        <v>6</v>
      </c>
      <c r="B106" s="22" t="s">
        <v>121</v>
      </c>
      <c r="C106" s="26">
        <v>2001</v>
      </c>
      <c r="D106" s="23" t="s">
        <v>11</v>
      </c>
      <c r="E106" s="23" t="s">
        <v>114</v>
      </c>
      <c r="F106" s="24">
        <v>22</v>
      </c>
      <c r="G106" s="24">
        <v>32</v>
      </c>
      <c r="H106" s="24">
        <v>29</v>
      </c>
      <c r="I106" s="24">
        <v>24</v>
      </c>
      <c r="J106" s="25">
        <f t="shared" si="4"/>
        <v>107</v>
      </c>
    </row>
    <row r="107" spans="1:10">
      <c r="A107" s="24">
        <v>7</v>
      </c>
      <c r="B107" s="22" t="s">
        <v>123</v>
      </c>
      <c r="C107" s="26">
        <v>2002</v>
      </c>
      <c r="D107" s="23" t="s">
        <v>89</v>
      </c>
      <c r="E107" s="38"/>
      <c r="F107" s="24">
        <v>20</v>
      </c>
      <c r="G107" s="24">
        <v>29</v>
      </c>
      <c r="H107" s="24">
        <v>24</v>
      </c>
      <c r="I107" s="24">
        <v>29</v>
      </c>
      <c r="J107" s="25">
        <f t="shared" si="4"/>
        <v>102</v>
      </c>
    </row>
    <row r="108" spans="1:10">
      <c r="A108" s="24">
        <v>8</v>
      </c>
      <c r="B108" s="22" t="s">
        <v>113</v>
      </c>
      <c r="C108" s="26">
        <v>2002</v>
      </c>
      <c r="D108" s="23" t="s">
        <v>30</v>
      </c>
      <c r="E108" s="23" t="s">
        <v>114</v>
      </c>
      <c r="F108" s="24">
        <v>40</v>
      </c>
      <c r="G108" s="24">
        <v>24</v>
      </c>
      <c r="H108" s="24">
        <v>15</v>
      </c>
      <c r="I108" s="24">
        <v>22</v>
      </c>
      <c r="J108" s="25">
        <f t="shared" si="4"/>
        <v>101</v>
      </c>
    </row>
    <row r="109" spans="1:10">
      <c r="A109" s="24">
        <v>9</v>
      </c>
      <c r="B109" s="38" t="s">
        <v>117</v>
      </c>
      <c r="C109" s="38">
        <v>2001</v>
      </c>
      <c r="D109" s="38" t="s">
        <v>11</v>
      </c>
      <c r="E109" s="38" t="s">
        <v>118</v>
      </c>
      <c r="F109" s="24">
        <v>29</v>
      </c>
      <c r="G109" s="24"/>
      <c r="H109" s="24">
        <v>26</v>
      </c>
      <c r="I109" s="24">
        <v>40</v>
      </c>
      <c r="J109" s="25">
        <f t="shared" si="4"/>
        <v>95</v>
      </c>
    </row>
    <row r="110" spans="1:10">
      <c r="A110" s="24">
        <v>10</v>
      </c>
      <c r="B110" s="22" t="s">
        <v>120</v>
      </c>
      <c r="C110" s="26">
        <v>2002</v>
      </c>
      <c r="D110" s="23" t="s">
        <v>25</v>
      </c>
      <c r="E110" s="23" t="s">
        <v>114</v>
      </c>
      <c r="F110" s="24">
        <v>24</v>
      </c>
      <c r="G110" s="24">
        <v>22</v>
      </c>
      <c r="H110" s="24">
        <v>22</v>
      </c>
      <c r="I110" s="24">
        <v>21</v>
      </c>
      <c r="J110" s="25">
        <f t="shared" si="4"/>
        <v>89</v>
      </c>
    </row>
    <row r="111" spans="1:10">
      <c r="A111" s="24">
        <v>11</v>
      </c>
      <c r="B111" s="22" t="s">
        <v>122</v>
      </c>
      <c r="C111" s="26">
        <v>2002</v>
      </c>
      <c r="D111" s="23" t="s">
        <v>14</v>
      </c>
      <c r="E111" s="38"/>
      <c r="F111" s="24">
        <v>21</v>
      </c>
      <c r="G111" s="24">
        <v>21</v>
      </c>
      <c r="H111" s="24">
        <v>19</v>
      </c>
      <c r="I111" s="24">
        <v>18</v>
      </c>
      <c r="J111" s="25">
        <f t="shared" si="4"/>
        <v>79</v>
      </c>
    </row>
    <row r="112" spans="1:10">
      <c r="A112" s="24">
        <v>12</v>
      </c>
      <c r="B112" s="22" t="s">
        <v>125</v>
      </c>
      <c r="C112" s="26">
        <v>2001</v>
      </c>
      <c r="D112" s="23" t="s">
        <v>14</v>
      </c>
      <c r="E112" s="38"/>
      <c r="F112" s="24">
        <v>18</v>
      </c>
      <c r="G112" s="24">
        <v>18</v>
      </c>
      <c r="H112" s="24">
        <v>16</v>
      </c>
      <c r="I112" s="24">
        <v>17</v>
      </c>
      <c r="J112" s="25">
        <f t="shared" si="4"/>
        <v>69</v>
      </c>
    </row>
    <row r="113" spans="1:10">
      <c r="A113" s="24">
        <v>13</v>
      </c>
      <c r="B113" s="23" t="s">
        <v>127</v>
      </c>
      <c r="C113" s="26">
        <v>2002</v>
      </c>
      <c r="D113" s="23" t="s">
        <v>25</v>
      </c>
      <c r="E113" s="23" t="s">
        <v>114</v>
      </c>
      <c r="F113" s="24">
        <v>16</v>
      </c>
      <c r="G113" s="24">
        <v>20</v>
      </c>
      <c r="H113" s="24">
        <v>17</v>
      </c>
      <c r="I113" s="24">
        <v>14</v>
      </c>
      <c r="J113" s="25">
        <f t="shared" si="4"/>
        <v>67</v>
      </c>
    </row>
    <row r="114" spans="1:10">
      <c r="A114" s="24">
        <v>14</v>
      </c>
      <c r="B114" s="22" t="s">
        <v>129</v>
      </c>
      <c r="C114" s="26">
        <v>2002</v>
      </c>
      <c r="D114" s="23" t="s">
        <v>14</v>
      </c>
      <c r="E114" s="38"/>
      <c r="F114" s="24">
        <f>SUM('[1]Wyniki 1 seria '!L120,'[1]Wyniki 2 seria'!L120)</f>
        <v>0</v>
      </c>
      <c r="G114" s="24">
        <v>17</v>
      </c>
      <c r="H114" s="24">
        <v>20</v>
      </c>
      <c r="I114" s="24">
        <v>20</v>
      </c>
      <c r="J114" s="25">
        <f t="shared" si="4"/>
        <v>57</v>
      </c>
    </row>
    <row r="115" spans="1:10">
      <c r="A115" s="24">
        <v>15</v>
      </c>
      <c r="B115" s="22" t="s">
        <v>130</v>
      </c>
      <c r="C115" s="26">
        <v>2002</v>
      </c>
      <c r="D115" s="23" t="s">
        <v>30</v>
      </c>
      <c r="E115" s="23" t="s">
        <v>114</v>
      </c>
      <c r="F115" s="24">
        <f>SUM('[1]Wyniki 1 seria '!L126,'[1]Wyniki 2 seria'!L126)</f>
        <v>0</v>
      </c>
      <c r="G115" s="24">
        <v>19</v>
      </c>
      <c r="H115" s="24">
        <v>18</v>
      </c>
      <c r="I115" s="24">
        <v>16</v>
      </c>
      <c r="J115" s="25">
        <f t="shared" si="4"/>
        <v>53</v>
      </c>
    </row>
    <row r="116" spans="1:10">
      <c r="A116" s="24">
        <v>16</v>
      </c>
      <c r="B116" s="22" t="s">
        <v>126</v>
      </c>
      <c r="C116" s="26">
        <v>2002</v>
      </c>
      <c r="D116" s="23" t="s">
        <v>14</v>
      </c>
      <c r="E116" s="38"/>
      <c r="F116" s="24">
        <v>17</v>
      </c>
      <c r="G116" s="24">
        <v>16</v>
      </c>
      <c r="H116" s="24"/>
      <c r="I116" s="24">
        <v>19</v>
      </c>
      <c r="J116" s="25">
        <f t="shared" si="4"/>
        <v>52</v>
      </c>
    </row>
    <row r="117" spans="1:10">
      <c r="A117" s="24">
        <v>17</v>
      </c>
      <c r="B117" s="22" t="s">
        <v>131</v>
      </c>
      <c r="C117" s="26">
        <v>2001</v>
      </c>
      <c r="D117" s="23" t="s">
        <v>14</v>
      </c>
      <c r="E117" s="26"/>
      <c r="F117" s="24">
        <f>SUM('[1]Wyniki 1 seria '!L130,'[1]Wyniki 2 seria'!L130)</f>
        <v>0</v>
      </c>
      <c r="G117" s="24"/>
      <c r="H117" s="24">
        <v>45</v>
      </c>
      <c r="I117" s="24"/>
      <c r="J117" s="25">
        <f t="shared" si="4"/>
        <v>45</v>
      </c>
    </row>
    <row r="118" spans="1:10">
      <c r="A118" s="24">
        <v>18</v>
      </c>
      <c r="B118" s="22" t="s">
        <v>128</v>
      </c>
      <c r="C118" s="26">
        <v>2002</v>
      </c>
      <c r="D118" s="23" t="s">
        <v>30</v>
      </c>
      <c r="E118" s="23" t="s">
        <v>114</v>
      </c>
      <c r="F118" s="24">
        <v>15</v>
      </c>
      <c r="G118" s="24"/>
      <c r="H118" s="24">
        <v>14</v>
      </c>
      <c r="I118" s="24">
        <v>15</v>
      </c>
      <c r="J118" s="25">
        <f t="shared" si="4"/>
        <v>44</v>
      </c>
    </row>
    <row r="119" spans="1:10">
      <c r="A119" s="24">
        <v>19</v>
      </c>
      <c r="B119" s="38" t="s">
        <v>124</v>
      </c>
      <c r="C119" s="38">
        <v>2001</v>
      </c>
      <c r="D119" s="38" t="s">
        <v>14</v>
      </c>
      <c r="E119" s="23" t="s">
        <v>114</v>
      </c>
      <c r="F119" s="24">
        <v>19</v>
      </c>
      <c r="G119" s="24"/>
      <c r="H119" s="24"/>
      <c r="I119" s="24"/>
      <c r="J119" s="25">
        <f t="shared" si="4"/>
        <v>19</v>
      </c>
    </row>
    <row r="121" spans="1:10">
      <c r="D121" s="8" t="s">
        <v>132</v>
      </c>
    </row>
    <row r="122" spans="1:10">
      <c r="D122" s="8" t="s">
        <v>144</v>
      </c>
    </row>
  </sheetData>
  <mergeCells count="3">
    <mergeCell ref="A1:J1"/>
    <mergeCell ref="A2:J2"/>
    <mergeCell ref="A4:J4"/>
  </mergeCells>
  <pageMargins left="0.31496062992125984" right="0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H12" sqref="H12"/>
    </sheetView>
  </sheetViews>
  <sheetFormatPr defaultRowHeight="15"/>
  <cols>
    <col min="1" max="1" width="8.85546875" customWidth="1"/>
    <col min="2" max="2" width="15.7109375" customWidth="1"/>
    <col min="3" max="3" width="9.140625" style="2"/>
    <col min="4" max="4" width="9.7109375" style="2" customWidth="1"/>
    <col min="5" max="6" width="9.85546875" style="2" customWidth="1"/>
    <col min="7" max="7" width="9.140625" style="2"/>
  </cols>
  <sheetData>
    <row r="1" spans="1:7" ht="26.25">
      <c r="A1" s="56" t="s">
        <v>151</v>
      </c>
      <c r="B1" s="56"/>
      <c r="C1" s="56"/>
      <c r="D1" s="56"/>
      <c r="E1" s="56"/>
      <c r="F1" s="56"/>
      <c r="G1" s="56"/>
    </row>
    <row r="2" spans="1:7" ht="21">
      <c r="A2" s="58" t="s">
        <v>152</v>
      </c>
      <c r="B2" s="58"/>
      <c r="C2" s="58"/>
      <c r="D2" s="58"/>
      <c r="E2" s="58"/>
      <c r="F2" s="58"/>
      <c r="G2" s="58"/>
    </row>
    <row r="4" spans="1:7" ht="18.75">
      <c r="A4" s="57" t="s">
        <v>153</v>
      </c>
      <c r="B4" s="57"/>
      <c r="C4" s="57"/>
      <c r="D4" s="57"/>
      <c r="E4" s="57"/>
      <c r="F4" s="57"/>
      <c r="G4" s="57"/>
    </row>
    <row r="7" spans="1:7">
      <c r="B7" s="4"/>
    </row>
    <row r="8" spans="1:7" ht="15.75">
      <c r="B8" s="5"/>
    </row>
    <row r="9" spans="1:7" ht="30">
      <c r="A9" s="48" t="s">
        <v>141</v>
      </c>
      <c r="B9" s="48" t="s">
        <v>4</v>
      </c>
      <c r="C9" s="20" t="s">
        <v>154</v>
      </c>
      <c r="D9" s="20" t="s">
        <v>155</v>
      </c>
      <c r="E9" s="20" t="s">
        <v>156</v>
      </c>
      <c r="F9" s="20" t="s">
        <v>157</v>
      </c>
      <c r="G9" s="20" t="s">
        <v>6</v>
      </c>
    </row>
    <row r="10" spans="1:7">
      <c r="A10" s="24">
        <v>1</v>
      </c>
      <c r="B10" s="38" t="s">
        <v>14</v>
      </c>
      <c r="C10" s="31">
        <v>527</v>
      </c>
      <c r="D10" s="31">
        <v>498</v>
      </c>
      <c r="E10" s="24">
        <v>755</v>
      </c>
      <c r="F10" s="24">
        <v>1047</v>
      </c>
      <c r="G10" s="25">
        <f t="shared" ref="G10:G16" si="0">SUM(C10:F10)</f>
        <v>2827</v>
      </c>
    </row>
    <row r="11" spans="1:7">
      <c r="A11" s="24">
        <v>2</v>
      </c>
      <c r="B11" s="38" t="s">
        <v>25</v>
      </c>
      <c r="C11" s="31">
        <v>150</v>
      </c>
      <c r="D11" s="31">
        <v>489</v>
      </c>
      <c r="E11" s="24">
        <v>427</v>
      </c>
      <c r="F11" s="24">
        <v>496</v>
      </c>
      <c r="G11" s="25">
        <f t="shared" si="0"/>
        <v>1562</v>
      </c>
    </row>
    <row r="12" spans="1:7">
      <c r="A12" s="24">
        <v>3</v>
      </c>
      <c r="B12" s="38" t="s">
        <v>8</v>
      </c>
      <c r="C12" s="31">
        <v>909.5</v>
      </c>
      <c r="D12" s="31">
        <v>304</v>
      </c>
      <c r="E12" s="24">
        <v>120.5</v>
      </c>
      <c r="F12" s="24"/>
      <c r="G12" s="25">
        <f t="shared" si="0"/>
        <v>1334</v>
      </c>
    </row>
    <row r="13" spans="1:7">
      <c r="A13" s="24">
        <v>4</v>
      </c>
      <c r="B13" s="38" t="s">
        <v>11</v>
      </c>
      <c r="C13" s="31">
        <v>294.5</v>
      </c>
      <c r="D13" s="31">
        <v>114</v>
      </c>
      <c r="E13" s="24">
        <v>158</v>
      </c>
      <c r="F13" s="24">
        <v>202</v>
      </c>
      <c r="G13" s="25">
        <f t="shared" si="0"/>
        <v>768.5</v>
      </c>
    </row>
    <row r="14" spans="1:7">
      <c r="A14" s="24">
        <v>5</v>
      </c>
      <c r="B14" s="38" t="s">
        <v>30</v>
      </c>
      <c r="C14" s="31">
        <v>149</v>
      </c>
      <c r="D14" s="31">
        <v>225</v>
      </c>
      <c r="E14" s="24">
        <v>78</v>
      </c>
      <c r="F14" s="24">
        <v>198</v>
      </c>
      <c r="G14" s="25">
        <f t="shared" si="0"/>
        <v>650</v>
      </c>
    </row>
    <row r="15" spans="1:7">
      <c r="A15" s="24">
        <v>6</v>
      </c>
      <c r="B15" s="38" t="s">
        <v>89</v>
      </c>
      <c r="C15" s="31"/>
      <c r="D15" s="31">
        <v>155</v>
      </c>
      <c r="E15" s="24">
        <v>204.5</v>
      </c>
      <c r="F15" s="24">
        <v>250</v>
      </c>
      <c r="G15" s="25">
        <f t="shared" si="0"/>
        <v>609.5</v>
      </c>
    </row>
    <row r="16" spans="1:7">
      <c r="A16" s="24">
        <v>7</v>
      </c>
      <c r="B16" s="38" t="s">
        <v>38</v>
      </c>
      <c r="C16" s="31">
        <v>31</v>
      </c>
      <c r="D16" s="31"/>
      <c r="E16" s="24"/>
      <c r="F16" s="24"/>
      <c r="G16" s="25">
        <f t="shared" si="0"/>
        <v>31</v>
      </c>
    </row>
  </sheetData>
  <mergeCells count="3">
    <mergeCell ref="A1:G1"/>
    <mergeCell ref="A2:G2"/>
    <mergeCell ref="A4:G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opLeftCell="A52" workbookViewId="0">
      <selection activeCell="M30" sqref="M30"/>
    </sheetView>
  </sheetViews>
  <sheetFormatPr defaultRowHeight="15.75"/>
  <cols>
    <col min="1" max="1" width="6" style="54" customWidth="1"/>
    <col min="2" max="2" width="22" customWidth="1"/>
    <col min="3" max="3" width="5.7109375" customWidth="1"/>
    <col min="4" max="4" width="14.7109375" customWidth="1"/>
    <col min="5" max="5" width="14.5703125" customWidth="1"/>
  </cols>
  <sheetData>
    <row r="1" spans="1:10" ht="28.5">
      <c r="A1" s="55" t="s">
        <v>148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26.25">
      <c r="A2" s="56" t="s">
        <v>149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8.75">
      <c r="A3" s="49"/>
      <c r="B3" s="19"/>
      <c r="C3" s="19"/>
      <c r="D3" s="19"/>
      <c r="E3" s="19"/>
      <c r="F3" s="19"/>
      <c r="G3" s="19"/>
      <c r="H3" s="19"/>
      <c r="I3" s="19"/>
      <c r="J3" s="19"/>
    </row>
    <row r="4" spans="1:10" ht="18.75">
      <c r="A4" s="57" t="s">
        <v>150</v>
      </c>
      <c r="B4" s="57"/>
      <c r="C4" s="57"/>
      <c r="D4" s="57"/>
      <c r="E4" s="57"/>
      <c r="F4" s="57"/>
      <c r="G4" s="57"/>
      <c r="H4" s="57"/>
      <c r="I4" s="57"/>
      <c r="J4" s="57"/>
    </row>
    <row r="5" spans="1:10">
      <c r="A5" s="50"/>
      <c r="C5" s="6"/>
      <c r="D5" s="1"/>
      <c r="E5" s="2"/>
      <c r="F5" s="2"/>
      <c r="G5" s="3"/>
      <c r="H5" s="3"/>
      <c r="I5" s="3"/>
      <c r="J5" s="11"/>
    </row>
    <row r="6" spans="1:10">
      <c r="A6" s="50"/>
      <c r="D6" s="1"/>
      <c r="E6" s="2"/>
      <c r="F6" s="2"/>
      <c r="G6" s="3"/>
      <c r="H6" s="3"/>
      <c r="I6" s="3"/>
      <c r="J6" s="11"/>
    </row>
    <row r="7" spans="1:10">
      <c r="A7" s="49" t="s">
        <v>0</v>
      </c>
      <c r="B7" s="4"/>
      <c r="C7" s="4" t="s">
        <v>1</v>
      </c>
      <c r="D7" s="1"/>
      <c r="E7" s="2"/>
      <c r="F7" s="2"/>
      <c r="G7" s="3"/>
      <c r="H7" s="3"/>
      <c r="I7" s="3"/>
      <c r="J7" s="11"/>
    </row>
    <row r="8" spans="1:10">
      <c r="A8" s="50"/>
      <c r="D8" s="1"/>
      <c r="E8" s="2"/>
      <c r="F8" s="2"/>
      <c r="G8" s="3"/>
      <c r="H8" s="3"/>
      <c r="I8" s="3"/>
      <c r="J8" s="11"/>
    </row>
    <row r="9" spans="1:10" ht="15.75" customHeight="1">
      <c r="A9" s="51" t="s">
        <v>145</v>
      </c>
      <c r="B9" s="17" t="s">
        <v>2</v>
      </c>
      <c r="C9" s="17" t="s">
        <v>3</v>
      </c>
      <c r="D9" s="17" t="s">
        <v>4</v>
      </c>
      <c r="E9" s="18" t="s">
        <v>5</v>
      </c>
      <c r="F9" s="17" t="s">
        <v>48</v>
      </c>
      <c r="G9" s="14" t="s">
        <v>49</v>
      </c>
      <c r="H9" s="14" t="s">
        <v>142</v>
      </c>
      <c r="I9" s="14" t="s">
        <v>147</v>
      </c>
      <c r="J9" s="20" t="s">
        <v>146</v>
      </c>
    </row>
    <row r="10" spans="1:10">
      <c r="A10" s="52">
        <v>1</v>
      </c>
      <c r="B10" s="22" t="s">
        <v>10</v>
      </c>
      <c r="C10" s="21">
        <v>2007</v>
      </c>
      <c r="D10" s="23" t="s">
        <v>11</v>
      </c>
      <c r="E10" s="23" t="s">
        <v>12</v>
      </c>
      <c r="F10" s="24">
        <v>45</v>
      </c>
      <c r="G10" s="24">
        <v>50</v>
      </c>
      <c r="H10" s="24">
        <v>45</v>
      </c>
      <c r="I10" s="24">
        <v>50</v>
      </c>
      <c r="J10" s="25">
        <f t="shared" ref="J10:J15" si="0">SUM(F10:I10)</f>
        <v>190</v>
      </c>
    </row>
    <row r="11" spans="1:10">
      <c r="A11" s="52">
        <v>2</v>
      </c>
      <c r="B11" s="22" t="s">
        <v>13</v>
      </c>
      <c r="C11" s="21">
        <v>2007</v>
      </c>
      <c r="D11" s="23" t="s">
        <v>14</v>
      </c>
      <c r="E11" s="26"/>
      <c r="F11" s="24">
        <v>40</v>
      </c>
      <c r="G11" s="24">
        <v>36</v>
      </c>
      <c r="H11" s="24">
        <v>50</v>
      </c>
      <c r="I11" s="24">
        <v>45</v>
      </c>
      <c r="J11" s="25">
        <f t="shared" si="0"/>
        <v>171</v>
      </c>
    </row>
    <row r="12" spans="1:10">
      <c r="A12" s="52">
        <v>3</v>
      </c>
      <c r="B12" s="22" t="s">
        <v>7</v>
      </c>
      <c r="C12" s="21">
        <v>2007</v>
      </c>
      <c r="D12" s="23" t="s">
        <v>8</v>
      </c>
      <c r="E12" s="23" t="s">
        <v>9</v>
      </c>
      <c r="F12" s="24">
        <v>50</v>
      </c>
      <c r="G12" s="24">
        <v>40</v>
      </c>
      <c r="H12" s="24">
        <v>36</v>
      </c>
      <c r="I12" s="24">
        <v>20</v>
      </c>
      <c r="J12" s="25">
        <f t="shared" si="0"/>
        <v>146</v>
      </c>
    </row>
    <row r="13" spans="1:10">
      <c r="A13" s="52">
        <v>4</v>
      </c>
      <c r="B13" s="22" t="s">
        <v>34</v>
      </c>
      <c r="C13" s="21">
        <v>2007</v>
      </c>
      <c r="D13" s="23" t="s">
        <v>14</v>
      </c>
      <c r="E13" s="23" t="s">
        <v>35</v>
      </c>
      <c r="F13" s="24">
        <v>18</v>
      </c>
      <c r="G13" s="24">
        <v>45</v>
      </c>
      <c r="H13" s="24">
        <v>40</v>
      </c>
      <c r="I13" s="24">
        <v>40</v>
      </c>
      <c r="J13" s="25">
        <f t="shared" si="0"/>
        <v>143</v>
      </c>
    </row>
    <row r="14" spans="1:10">
      <c r="A14" s="52">
        <v>5</v>
      </c>
      <c r="B14" s="22" t="s">
        <v>22</v>
      </c>
      <c r="C14" s="21">
        <v>2007</v>
      </c>
      <c r="D14" s="23" t="s">
        <v>8</v>
      </c>
      <c r="E14" s="23" t="s">
        <v>23</v>
      </c>
      <c r="F14" s="24">
        <v>24</v>
      </c>
      <c r="G14" s="24">
        <v>32</v>
      </c>
      <c r="H14" s="24">
        <v>26</v>
      </c>
      <c r="I14" s="24">
        <v>36</v>
      </c>
      <c r="J14" s="25">
        <f t="shared" si="0"/>
        <v>118</v>
      </c>
    </row>
    <row r="15" spans="1:10">
      <c r="A15" s="52">
        <v>6</v>
      </c>
      <c r="B15" s="22" t="s">
        <v>15</v>
      </c>
      <c r="C15" s="21">
        <v>2007</v>
      </c>
      <c r="D15" s="23" t="s">
        <v>8</v>
      </c>
      <c r="E15" s="23" t="s">
        <v>9</v>
      </c>
      <c r="F15" s="24">
        <v>36</v>
      </c>
      <c r="G15" s="24">
        <v>21</v>
      </c>
      <c r="H15" s="24">
        <v>24</v>
      </c>
      <c r="I15" s="24">
        <v>24</v>
      </c>
      <c r="J15" s="25">
        <f t="shared" si="0"/>
        <v>105</v>
      </c>
    </row>
    <row r="17" spans="1:10">
      <c r="A17" s="49" t="s">
        <v>50</v>
      </c>
      <c r="B17" s="4"/>
      <c r="C17" s="4" t="s">
        <v>1</v>
      </c>
      <c r="F17" s="2"/>
      <c r="G17" s="2"/>
      <c r="H17" s="2"/>
      <c r="I17" s="2"/>
      <c r="J17" s="11"/>
    </row>
    <row r="18" spans="1:10">
      <c r="A18" s="51" t="s">
        <v>145</v>
      </c>
      <c r="B18" s="17" t="s">
        <v>2</v>
      </c>
      <c r="C18" s="17" t="s">
        <v>3</v>
      </c>
      <c r="D18" s="17" t="s">
        <v>4</v>
      </c>
      <c r="E18" s="18" t="s">
        <v>5</v>
      </c>
      <c r="F18" s="17" t="s">
        <v>48</v>
      </c>
      <c r="G18" s="14" t="s">
        <v>49</v>
      </c>
      <c r="H18" s="14" t="s">
        <v>142</v>
      </c>
      <c r="I18" s="14" t="s">
        <v>147</v>
      </c>
      <c r="J18" s="20" t="s">
        <v>146</v>
      </c>
    </row>
    <row r="19" spans="1:10">
      <c r="A19" s="52">
        <v>1</v>
      </c>
      <c r="B19" s="22" t="s">
        <v>51</v>
      </c>
      <c r="C19" s="40">
        <v>2007</v>
      </c>
      <c r="D19" s="23" t="s">
        <v>8</v>
      </c>
      <c r="E19" s="38" t="s">
        <v>26</v>
      </c>
      <c r="F19" s="24">
        <v>0</v>
      </c>
      <c r="G19" s="24">
        <v>50</v>
      </c>
      <c r="H19" s="24">
        <v>50</v>
      </c>
      <c r="I19" s="24">
        <v>0</v>
      </c>
      <c r="J19" s="25">
        <f t="shared" ref="J19" si="1">SUM(F19:I19)</f>
        <v>100</v>
      </c>
    </row>
    <row r="21" spans="1:10">
      <c r="A21" s="49" t="s">
        <v>55</v>
      </c>
      <c r="B21" s="4"/>
      <c r="C21" s="11" t="s">
        <v>56</v>
      </c>
      <c r="D21" s="2"/>
      <c r="F21" s="2"/>
      <c r="G21" s="2"/>
      <c r="H21" s="2"/>
      <c r="I21" s="2"/>
      <c r="J21" s="11"/>
    </row>
    <row r="22" spans="1:10">
      <c r="A22" s="51" t="s">
        <v>145</v>
      </c>
      <c r="B22" s="17" t="s">
        <v>2</v>
      </c>
      <c r="C22" s="17" t="s">
        <v>3</v>
      </c>
      <c r="D22" s="17" t="s">
        <v>4</v>
      </c>
      <c r="E22" s="18" t="s">
        <v>5</v>
      </c>
      <c r="F22" s="17" t="s">
        <v>48</v>
      </c>
      <c r="G22" s="14" t="s">
        <v>49</v>
      </c>
      <c r="H22" s="14" t="s">
        <v>142</v>
      </c>
      <c r="I22" s="14" t="s">
        <v>147</v>
      </c>
      <c r="J22" s="20" t="s">
        <v>146</v>
      </c>
    </row>
    <row r="23" spans="1:10">
      <c r="A23" s="53">
        <v>1</v>
      </c>
      <c r="B23" s="22" t="s">
        <v>80</v>
      </c>
      <c r="C23" s="26">
        <v>2006</v>
      </c>
      <c r="D23" s="23" t="s">
        <v>25</v>
      </c>
      <c r="E23" s="23" t="s">
        <v>81</v>
      </c>
      <c r="F23" s="24">
        <v>50</v>
      </c>
      <c r="G23" s="24">
        <v>50</v>
      </c>
      <c r="H23" s="24">
        <v>50</v>
      </c>
      <c r="I23" s="24">
        <v>50</v>
      </c>
      <c r="J23" s="25">
        <f t="shared" ref="J23:J28" si="2">SUM(F23:I23)</f>
        <v>200</v>
      </c>
    </row>
    <row r="24" spans="1:10">
      <c r="A24" s="53">
        <v>2</v>
      </c>
      <c r="B24" s="22" t="s">
        <v>77</v>
      </c>
      <c r="C24" s="26">
        <v>2006</v>
      </c>
      <c r="D24" s="23" t="s">
        <v>25</v>
      </c>
      <c r="E24" s="23" t="s">
        <v>9</v>
      </c>
      <c r="F24" s="24">
        <v>36</v>
      </c>
      <c r="G24" s="24">
        <v>40</v>
      </c>
      <c r="H24" s="24">
        <v>45</v>
      </c>
      <c r="I24" s="24">
        <v>40</v>
      </c>
      <c r="J24" s="25">
        <f t="shared" si="2"/>
        <v>161</v>
      </c>
    </row>
    <row r="25" spans="1:10">
      <c r="A25" s="53">
        <v>2</v>
      </c>
      <c r="B25" s="22" t="s">
        <v>79</v>
      </c>
      <c r="C25" s="26">
        <v>2005</v>
      </c>
      <c r="D25" s="23" t="s">
        <v>14</v>
      </c>
      <c r="E25" s="26"/>
      <c r="F25" s="24">
        <v>40</v>
      </c>
      <c r="G25" s="24">
        <v>45</v>
      </c>
      <c r="H25" s="24">
        <v>40</v>
      </c>
      <c r="I25" s="24">
        <v>29</v>
      </c>
      <c r="J25" s="25">
        <f t="shared" si="2"/>
        <v>154</v>
      </c>
    </row>
    <row r="26" spans="1:10">
      <c r="A26" s="53">
        <v>4</v>
      </c>
      <c r="B26" s="22" t="s">
        <v>75</v>
      </c>
      <c r="C26" s="26">
        <v>2006</v>
      </c>
      <c r="D26" s="23" t="s">
        <v>14</v>
      </c>
      <c r="E26" s="38"/>
      <c r="F26" s="24">
        <v>45</v>
      </c>
      <c r="G26" s="24">
        <v>29</v>
      </c>
      <c r="H26" s="24">
        <v>32</v>
      </c>
      <c r="I26" s="24">
        <v>45</v>
      </c>
      <c r="J26" s="25">
        <f t="shared" si="2"/>
        <v>151</v>
      </c>
    </row>
    <row r="27" spans="1:10">
      <c r="A27" s="53">
        <v>5</v>
      </c>
      <c r="B27" s="22" t="s">
        <v>74</v>
      </c>
      <c r="C27" s="26">
        <v>2005</v>
      </c>
      <c r="D27" s="23" t="s">
        <v>30</v>
      </c>
      <c r="E27" s="44" t="s">
        <v>68</v>
      </c>
      <c r="F27" s="24">
        <v>19</v>
      </c>
      <c r="G27" s="24">
        <v>36</v>
      </c>
      <c r="H27" s="24">
        <v>36</v>
      </c>
      <c r="I27" s="24">
        <v>36</v>
      </c>
      <c r="J27" s="25">
        <f t="shared" si="2"/>
        <v>127</v>
      </c>
    </row>
    <row r="28" spans="1:10">
      <c r="A28" s="53">
        <v>6</v>
      </c>
      <c r="B28" s="22" t="s">
        <v>78</v>
      </c>
      <c r="C28" s="26">
        <v>2005</v>
      </c>
      <c r="D28" s="23" t="s">
        <v>11</v>
      </c>
      <c r="E28" s="23" t="s">
        <v>12</v>
      </c>
      <c r="F28" s="24">
        <v>32</v>
      </c>
      <c r="G28" s="24">
        <v>32</v>
      </c>
      <c r="H28" s="24">
        <v>24</v>
      </c>
      <c r="I28" s="24">
        <v>26</v>
      </c>
      <c r="J28" s="25">
        <f t="shared" si="2"/>
        <v>114</v>
      </c>
    </row>
    <row r="30" spans="1:10">
      <c r="A30" s="49" t="s">
        <v>82</v>
      </c>
      <c r="B30" s="4"/>
      <c r="C30" s="4" t="s">
        <v>56</v>
      </c>
      <c r="D30" s="8"/>
      <c r="E30" s="8"/>
      <c r="F30" s="2"/>
      <c r="G30" s="2"/>
      <c r="H30" s="2"/>
      <c r="I30" s="2"/>
      <c r="J30" s="11"/>
    </row>
    <row r="31" spans="1:10">
      <c r="A31" s="51" t="s">
        <v>145</v>
      </c>
      <c r="B31" s="17" t="s">
        <v>2</v>
      </c>
      <c r="C31" s="17" t="s">
        <v>3</v>
      </c>
      <c r="D31" s="17" t="s">
        <v>4</v>
      </c>
      <c r="E31" s="18" t="s">
        <v>5</v>
      </c>
      <c r="F31" s="17" t="s">
        <v>48</v>
      </c>
      <c r="G31" s="14" t="s">
        <v>49</v>
      </c>
      <c r="H31" s="14" t="s">
        <v>142</v>
      </c>
      <c r="I31" s="14" t="s">
        <v>147</v>
      </c>
      <c r="J31" s="20" t="s">
        <v>146</v>
      </c>
    </row>
    <row r="32" spans="1:10">
      <c r="A32" s="53">
        <v>1</v>
      </c>
      <c r="B32" s="22" t="s">
        <v>52</v>
      </c>
      <c r="C32" s="26">
        <v>2006</v>
      </c>
      <c r="D32" s="23" t="s">
        <v>8</v>
      </c>
      <c r="E32" s="23" t="s">
        <v>53</v>
      </c>
      <c r="F32" s="24" t="s">
        <v>54</v>
      </c>
      <c r="G32" s="24" t="s">
        <v>54</v>
      </c>
      <c r="H32" s="24">
        <v>50</v>
      </c>
      <c r="I32" s="24">
        <v>50</v>
      </c>
      <c r="J32" s="25">
        <f>SUM(F32:I32)</f>
        <v>100</v>
      </c>
    </row>
    <row r="34" spans="1:10">
      <c r="A34" s="49" t="s">
        <v>82</v>
      </c>
      <c r="B34" s="4"/>
      <c r="C34" s="4" t="s">
        <v>56</v>
      </c>
      <c r="D34" s="8"/>
      <c r="E34" s="8"/>
      <c r="F34" s="2"/>
      <c r="G34" s="2"/>
      <c r="H34" s="2"/>
      <c r="I34" s="2"/>
      <c r="J34" s="11"/>
    </row>
    <row r="35" spans="1:10">
      <c r="A35" s="51" t="s">
        <v>145</v>
      </c>
      <c r="B35" s="17" t="s">
        <v>2</v>
      </c>
      <c r="C35" s="17" t="s">
        <v>3</v>
      </c>
      <c r="D35" s="17" t="s">
        <v>4</v>
      </c>
      <c r="E35" s="18" t="s">
        <v>5</v>
      </c>
      <c r="F35" s="17" t="s">
        <v>48</v>
      </c>
      <c r="G35" s="14" t="s">
        <v>49</v>
      </c>
      <c r="H35" s="14" t="s">
        <v>142</v>
      </c>
      <c r="I35" s="14" t="s">
        <v>147</v>
      </c>
      <c r="J35" s="20" t="s">
        <v>146</v>
      </c>
    </row>
    <row r="36" spans="1:10">
      <c r="A36" s="53">
        <v>1</v>
      </c>
      <c r="B36" s="22" t="s">
        <v>83</v>
      </c>
      <c r="C36" s="26">
        <v>2003</v>
      </c>
      <c r="D36" s="23" t="s">
        <v>14</v>
      </c>
      <c r="E36" s="38"/>
      <c r="F36" s="24">
        <v>50</v>
      </c>
      <c r="G36" s="24">
        <v>0</v>
      </c>
      <c r="H36" s="24">
        <v>50</v>
      </c>
      <c r="I36" s="24">
        <v>50</v>
      </c>
      <c r="J36" s="25">
        <f>SUM(F36:I36)</f>
        <v>150</v>
      </c>
    </row>
    <row r="38" spans="1:10">
      <c r="A38" s="49" t="s">
        <v>84</v>
      </c>
      <c r="B38" s="4"/>
      <c r="C38" s="4" t="s">
        <v>85</v>
      </c>
      <c r="F38" s="2"/>
      <c r="G38" s="2"/>
      <c r="H38" s="2"/>
      <c r="I38" s="2"/>
      <c r="J38" s="11"/>
    </row>
    <row r="39" spans="1:10">
      <c r="A39" s="51" t="s">
        <v>145</v>
      </c>
      <c r="B39" s="17" t="s">
        <v>2</v>
      </c>
      <c r="C39" s="17" t="s">
        <v>3</v>
      </c>
      <c r="D39" s="17" t="s">
        <v>4</v>
      </c>
      <c r="E39" s="18" t="s">
        <v>5</v>
      </c>
      <c r="F39" s="17" t="s">
        <v>48</v>
      </c>
      <c r="G39" s="14" t="s">
        <v>49</v>
      </c>
      <c r="H39" s="14" t="s">
        <v>142</v>
      </c>
      <c r="I39" s="14" t="s">
        <v>147</v>
      </c>
      <c r="J39" s="20" t="s">
        <v>146</v>
      </c>
    </row>
    <row r="40" spans="1:10">
      <c r="A40" s="53">
        <v>1</v>
      </c>
      <c r="B40" s="22" t="s">
        <v>86</v>
      </c>
      <c r="C40" s="26">
        <v>2003</v>
      </c>
      <c r="D40" s="23" t="s">
        <v>14</v>
      </c>
      <c r="E40" s="38"/>
      <c r="F40" s="24">
        <v>50</v>
      </c>
      <c r="G40" s="24">
        <v>50</v>
      </c>
      <c r="H40" s="24">
        <v>45</v>
      </c>
      <c r="I40" s="24">
        <v>40</v>
      </c>
      <c r="J40" s="25">
        <f t="shared" ref="J40:J45" si="3">SUM(F40:I40)</f>
        <v>185</v>
      </c>
    </row>
    <row r="41" spans="1:10">
      <c r="A41" s="53">
        <v>2</v>
      </c>
      <c r="B41" s="22" t="s">
        <v>87</v>
      </c>
      <c r="C41" s="26">
        <v>2003</v>
      </c>
      <c r="D41" s="23" t="s">
        <v>25</v>
      </c>
      <c r="E41" s="23" t="s">
        <v>26</v>
      </c>
      <c r="F41" s="24">
        <v>45</v>
      </c>
      <c r="G41" s="24">
        <v>45</v>
      </c>
      <c r="H41" s="24">
        <v>40</v>
      </c>
      <c r="I41" s="24">
        <v>50</v>
      </c>
      <c r="J41" s="25">
        <f t="shared" si="3"/>
        <v>180</v>
      </c>
    </row>
    <row r="42" spans="1:10">
      <c r="A42" s="53">
        <v>3</v>
      </c>
      <c r="B42" s="22" t="s">
        <v>90</v>
      </c>
      <c r="C42" s="26">
        <v>2004</v>
      </c>
      <c r="D42" s="23" t="s">
        <v>25</v>
      </c>
      <c r="E42" s="23" t="s">
        <v>91</v>
      </c>
      <c r="F42" s="24">
        <v>36</v>
      </c>
      <c r="G42" s="24">
        <v>36</v>
      </c>
      <c r="H42" s="24">
        <v>50</v>
      </c>
      <c r="I42" s="24">
        <v>45</v>
      </c>
      <c r="J42" s="25">
        <f t="shared" si="3"/>
        <v>167</v>
      </c>
    </row>
    <row r="43" spans="1:10">
      <c r="A43" s="53">
        <v>4</v>
      </c>
      <c r="B43" s="22" t="s">
        <v>92</v>
      </c>
      <c r="C43" s="26">
        <v>2003</v>
      </c>
      <c r="D43" s="23" t="s">
        <v>14</v>
      </c>
      <c r="E43" s="38"/>
      <c r="F43" s="24">
        <v>32</v>
      </c>
      <c r="G43" s="24">
        <v>40</v>
      </c>
      <c r="H43" s="24">
        <v>29</v>
      </c>
      <c r="I43" s="24">
        <v>36</v>
      </c>
      <c r="J43" s="25">
        <f t="shared" si="3"/>
        <v>137</v>
      </c>
    </row>
    <row r="44" spans="1:10">
      <c r="A44" s="53">
        <v>5</v>
      </c>
      <c r="B44" s="22" t="s">
        <v>88</v>
      </c>
      <c r="C44" s="26">
        <v>2003</v>
      </c>
      <c r="D44" s="23" t="s">
        <v>89</v>
      </c>
      <c r="E44" s="26"/>
      <c r="F44" s="24">
        <v>40</v>
      </c>
      <c r="G44" s="24">
        <v>32</v>
      </c>
      <c r="H44" s="24">
        <v>36</v>
      </c>
      <c r="I44" s="24"/>
      <c r="J44" s="25">
        <f t="shared" si="3"/>
        <v>108</v>
      </c>
    </row>
    <row r="45" spans="1:10">
      <c r="A45" s="53">
        <v>6</v>
      </c>
      <c r="B45" s="22" t="s">
        <v>94</v>
      </c>
      <c r="C45" s="26">
        <v>2004</v>
      </c>
      <c r="D45" s="23" t="s">
        <v>14</v>
      </c>
      <c r="E45" s="38"/>
      <c r="F45" s="24">
        <v>26</v>
      </c>
      <c r="G45" s="24">
        <v>26</v>
      </c>
      <c r="H45" s="24">
        <v>24</v>
      </c>
      <c r="I45" s="24">
        <v>24</v>
      </c>
      <c r="J45" s="25">
        <f t="shared" si="3"/>
        <v>100</v>
      </c>
    </row>
    <row r="47" spans="1:10">
      <c r="A47" s="49" t="s">
        <v>103</v>
      </c>
      <c r="C47" s="4" t="s">
        <v>85</v>
      </c>
      <c r="F47" s="2"/>
      <c r="G47" s="2"/>
      <c r="H47" s="2"/>
      <c r="I47" s="2"/>
      <c r="J47" s="11"/>
    </row>
    <row r="48" spans="1:10">
      <c r="A48" s="51" t="s">
        <v>145</v>
      </c>
      <c r="B48" s="17" t="s">
        <v>2</v>
      </c>
      <c r="C48" s="17" t="s">
        <v>3</v>
      </c>
      <c r="D48" s="17" t="s">
        <v>4</v>
      </c>
      <c r="E48" s="18" t="s">
        <v>5</v>
      </c>
      <c r="F48" s="17" t="s">
        <v>48</v>
      </c>
      <c r="G48" s="14" t="s">
        <v>49</v>
      </c>
      <c r="H48" s="14" t="s">
        <v>142</v>
      </c>
      <c r="I48" s="14" t="s">
        <v>147</v>
      </c>
      <c r="J48" s="20" t="s">
        <v>146</v>
      </c>
    </row>
    <row r="49" spans="1:10">
      <c r="A49" s="53">
        <v>1</v>
      </c>
      <c r="B49" s="22" t="s">
        <v>104</v>
      </c>
      <c r="C49" s="26">
        <v>2002</v>
      </c>
      <c r="D49" s="23" t="s">
        <v>14</v>
      </c>
      <c r="E49" s="46"/>
      <c r="F49" s="24">
        <v>50</v>
      </c>
      <c r="G49" s="24">
        <v>50</v>
      </c>
      <c r="H49" s="24">
        <v>45</v>
      </c>
      <c r="I49" s="24">
        <v>45</v>
      </c>
      <c r="J49" s="25">
        <f>SUM(F49:I49)</f>
        <v>190</v>
      </c>
    </row>
    <row r="50" spans="1:10">
      <c r="A50" s="53">
        <v>2</v>
      </c>
      <c r="B50" s="22" t="s">
        <v>105</v>
      </c>
      <c r="C50" s="26">
        <v>2002</v>
      </c>
      <c r="D50" s="23" t="s">
        <v>14</v>
      </c>
      <c r="E50" s="46"/>
      <c r="F50" s="24">
        <v>45</v>
      </c>
      <c r="G50" s="24">
        <v>45</v>
      </c>
      <c r="H50" s="24">
        <v>40</v>
      </c>
      <c r="I50" s="24">
        <v>40</v>
      </c>
      <c r="J50" s="25">
        <f>SUM(F50:I50)</f>
        <v>170</v>
      </c>
    </row>
    <row r="51" spans="1:10">
      <c r="A51" s="53">
        <v>3</v>
      </c>
      <c r="B51" s="22" t="s">
        <v>106</v>
      </c>
      <c r="C51" s="26">
        <v>2001</v>
      </c>
      <c r="D51" s="23" t="s">
        <v>14</v>
      </c>
      <c r="E51" s="38"/>
      <c r="F51" s="24">
        <v>0</v>
      </c>
      <c r="G51" s="24"/>
      <c r="H51" s="24">
        <v>50</v>
      </c>
      <c r="I51" s="24">
        <v>50</v>
      </c>
      <c r="J51" s="25">
        <f>SUM(F51:I51)</f>
        <v>100</v>
      </c>
    </row>
    <row r="53" spans="1:10">
      <c r="A53" s="49" t="s">
        <v>109</v>
      </c>
      <c r="C53" s="4" t="s">
        <v>85</v>
      </c>
      <c r="F53" s="2"/>
      <c r="G53" s="2"/>
      <c r="H53" s="2"/>
      <c r="I53" s="2"/>
      <c r="J53" s="11"/>
    </row>
    <row r="54" spans="1:10">
      <c r="A54" s="51" t="s">
        <v>145</v>
      </c>
      <c r="B54" s="17" t="s">
        <v>2</v>
      </c>
      <c r="C54" s="17" t="s">
        <v>3</v>
      </c>
      <c r="D54" s="17" t="s">
        <v>4</v>
      </c>
      <c r="E54" s="18" t="s">
        <v>5</v>
      </c>
      <c r="F54" s="17" t="s">
        <v>48</v>
      </c>
      <c r="G54" s="14" t="s">
        <v>49</v>
      </c>
      <c r="H54" s="14" t="s">
        <v>142</v>
      </c>
      <c r="I54" s="14" t="s">
        <v>147</v>
      </c>
      <c r="J54" s="20" t="s">
        <v>146</v>
      </c>
    </row>
    <row r="55" spans="1:10">
      <c r="A55" s="53">
        <v>1</v>
      </c>
      <c r="B55" s="22" t="s">
        <v>110</v>
      </c>
      <c r="C55" s="26">
        <v>2002</v>
      </c>
      <c r="D55" s="23" t="s">
        <v>25</v>
      </c>
      <c r="E55" s="23" t="s">
        <v>111</v>
      </c>
      <c r="F55" s="24">
        <v>50</v>
      </c>
      <c r="G55" s="24">
        <v>45</v>
      </c>
      <c r="H55" s="24">
        <v>50</v>
      </c>
      <c r="I55" s="24">
        <v>50</v>
      </c>
      <c r="J55" s="25">
        <f t="shared" ref="J55:J60" si="4">SUM(F55:I55)</f>
        <v>195</v>
      </c>
    </row>
    <row r="56" spans="1:10">
      <c r="A56" s="53">
        <v>2</v>
      </c>
      <c r="B56" s="22" t="s">
        <v>119</v>
      </c>
      <c r="C56" s="26">
        <v>2001</v>
      </c>
      <c r="D56" s="23" t="s">
        <v>14</v>
      </c>
      <c r="E56" s="26"/>
      <c r="F56" s="24">
        <v>26</v>
      </c>
      <c r="G56" s="24">
        <v>50</v>
      </c>
      <c r="H56" s="24">
        <v>40</v>
      </c>
      <c r="I56" s="24">
        <v>32</v>
      </c>
      <c r="J56" s="25">
        <f t="shared" si="4"/>
        <v>148</v>
      </c>
    </row>
    <row r="57" spans="1:10">
      <c r="A57" s="53"/>
      <c r="B57" s="22" t="s">
        <v>115</v>
      </c>
      <c r="C57" s="26">
        <v>2001</v>
      </c>
      <c r="D57" s="23" t="s">
        <v>89</v>
      </c>
      <c r="E57" s="38"/>
      <c r="F57" s="24">
        <v>36</v>
      </c>
      <c r="G57" s="24">
        <v>40</v>
      </c>
      <c r="H57" s="24">
        <v>36</v>
      </c>
      <c r="I57" s="24">
        <v>36</v>
      </c>
      <c r="J57" s="25">
        <f t="shared" si="4"/>
        <v>148</v>
      </c>
    </row>
    <row r="58" spans="1:10">
      <c r="A58" s="53">
        <v>4</v>
      </c>
      <c r="B58" s="22" t="s">
        <v>116</v>
      </c>
      <c r="C58" s="26">
        <v>2002</v>
      </c>
      <c r="D58" s="23" t="s">
        <v>25</v>
      </c>
      <c r="E58" s="23" t="s">
        <v>114</v>
      </c>
      <c r="F58" s="24">
        <v>32</v>
      </c>
      <c r="G58" s="24">
        <v>36</v>
      </c>
      <c r="H58" s="24">
        <v>32</v>
      </c>
      <c r="I58" s="24">
        <v>45</v>
      </c>
      <c r="J58" s="25">
        <f t="shared" si="4"/>
        <v>145</v>
      </c>
    </row>
    <row r="59" spans="1:10">
      <c r="A59" s="53">
        <v>5</v>
      </c>
      <c r="B59" s="22" t="s">
        <v>112</v>
      </c>
      <c r="C59" s="26">
        <v>2001</v>
      </c>
      <c r="D59" s="23" t="s">
        <v>14</v>
      </c>
      <c r="E59" s="24"/>
      <c r="F59" s="24">
        <v>45</v>
      </c>
      <c r="G59" s="24">
        <v>26</v>
      </c>
      <c r="H59" s="24">
        <v>21</v>
      </c>
      <c r="I59" s="24">
        <v>26</v>
      </c>
      <c r="J59" s="25">
        <f t="shared" si="4"/>
        <v>118</v>
      </c>
    </row>
    <row r="60" spans="1:10">
      <c r="A60" s="53">
        <v>6</v>
      </c>
      <c r="B60" s="22" t="s">
        <v>121</v>
      </c>
      <c r="C60" s="26">
        <v>2001</v>
      </c>
      <c r="D60" s="23" t="s">
        <v>11</v>
      </c>
      <c r="E60" s="23" t="s">
        <v>114</v>
      </c>
      <c r="F60" s="24">
        <v>22</v>
      </c>
      <c r="G60" s="24">
        <v>32</v>
      </c>
      <c r="H60" s="24">
        <v>29</v>
      </c>
      <c r="I60" s="24">
        <v>24</v>
      </c>
      <c r="J60" s="25">
        <f t="shared" si="4"/>
        <v>107</v>
      </c>
    </row>
  </sheetData>
  <mergeCells count="3">
    <mergeCell ref="A1:J1"/>
    <mergeCell ref="A2:J2"/>
    <mergeCell ref="A4:J4"/>
  </mergeCells>
  <pageMargins left="0.7" right="0.7" top="0.75" bottom="0.75" header="0.3" footer="0.3"/>
  <pageSetup paperSize="9" orientation="landscape" horizontalDpi="0" verticalDpi="0" r:id="rId1"/>
  <rowBreaks count="1" manualBreakCount="1">
    <brk id="29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Klas. indywidualna</vt:lpstr>
      <vt:lpstr>Klsa. drużynowa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belk</cp:lastModifiedBy>
  <cp:lastPrinted>2017-03-23T09:59:17Z</cp:lastPrinted>
  <dcterms:created xsi:type="dcterms:W3CDTF">2016-12-27T07:11:46Z</dcterms:created>
  <dcterms:modified xsi:type="dcterms:W3CDTF">2017-03-24T10:40:56Z</dcterms:modified>
</cp:coreProperties>
</file>